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BB42BFF3-3BF2-4719-94A8-47D3EAB05CA5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7" l="1"/>
  <c r="N11" i="7"/>
  <c r="O7" i="7"/>
  <c r="N7" i="7"/>
  <c r="O10" i="7"/>
  <c r="N10" i="7"/>
  <c r="O12" i="7"/>
  <c r="N12" i="7"/>
</calcChain>
</file>

<file path=xl/sharedStrings.xml><?xml version="1.0" encoding="utf-8"?>
<sst xmlns="http://schemas.openxmlformats.org/spreadsheetml/2006/main" count="46" uniqueCount="33">
  <si>
    <t>　        　　　IMPORT SCHEDULE ‐ ORIGIN : Rotterdam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</si>
  <si>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</si>
  <si>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</si>
  <si>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</si>
  <si>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</si>
  <si>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</si>
  <si>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RTM</t>
    <phoneticPr fontId="2"/>
  </si>
  <si>
    <t>東京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</si>
  <si>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</si>
  <si>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</si>
  <si>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</si>
  <si>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</si>
  <si>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</si>
  <si>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</si>
  <si>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ONE SPRINTER</t>
  </si>
  <si>
    <t>006E</t>
  </si>
  <si>
    <t>※YM WONDERLAND</t>
  </si>
  <si>
    <t>032E</t>
  </si>
  <si>
    <t>Tue 8th Sep 2026/ 12:00:00 GMT+1</t>
  </si>
  <si>
    <t>Mon 14th Sep 2026</t>
  </si>
  <si>
    <t>Tue 3rd Nov 2026</t>
  </si>
  <si>
    <t>YM TOPMOST/026E</t>
  </si>
  <si>
    <t>HMM PRIDE</t>
  </si>
  <si>
    <t>057E</t>
  </si>
  <si>
    <t>ONE MILANO</t>
  </si>
  <si>
    <t>034E</t>
  </si>
  <si>
    <t>ONE STRENGTH</t>
  </si>
  <si>
    <t>003E</t>
  </si>
  <si>
    <t>※ONE SUPERIOR</t>
  </si>
  <si>
    <t>002E</t>
  </si>
  <si>
    <t>ONE MINATO</t>
  </si>
  <si>
    <t>031E</t>
  </si>
  <si>
    <t>ONE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</si>
</sst>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sz val="28"/>
      <color rgb="FF000000"/>
      <name val="Arial MT"/>
      <charset val="1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4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22" applyAlignment="1">
      <alignment horizontal="center" wrapText="1"/>
    </xf>
    <xf numFmtId="0" fontId="24" fillId="0" borderId="5" xfId="0" applyFont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78" fontId="26" fillId="0" borderId="6" xfId="0" applyNumberFormat="1" applyFont="1" applyBorder="1" applyAlignment="1">
      <alignment horizontal="center" vertical="center" wrapText="1"/>
    </xf>
    <xf numFmtId="178" fontId="26" fillId="0" borderId="17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178" fontId="26" fillId="0" borderId="7" xfId="0" applyNumberFormat="1" applyFont="1" applyBorder="1" applyAlignment="1">
      <alignment horizontal="center" vertical="center" wrapText="1"/>
    </xf>
    <xf numFmtId="178" fontId="26" fillId="0" borderId="9" xfId="0" applyNumberFormat="1" applyFont="1" applyBorder="1" applyAlignment="1">
      <alignment horizontal="center" vertical="center" wrapText="1"/>
    </xf>
    <xf numFmtId="178" fontId="26" fillId="0" borderId="19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178" fontId="21" fillId="0" borderId="22" xfId="0" applyNumberFormat="1" applyFont="1" applyBorder="1" applyAlignment="1">
      <alignment horizontal="center" vertical="center" wrapText="1"/>
    </xf>
    <xf numFmtId="178" fontId="21" fillId="0" borderId="21" xfId="0" applyNumberFormat="1" applyFont="1" applyBorder="1" applyAlignment="1">
      <alignment horizontal="center" vertical="center" wrapText="1"/>
    </xf>
    <xf numFmtId="178" fontId="21" fillId="0" borderId="23" xfId="0" applyNumberFormat="1" applyFont="1" applyBorder="1" applyAlignment="1">
      <alignment horizontal="center" vertical="center" wrapText="1"/>
    </xf>
    <xf numFmtId="178" fontId="21" fillId="0" borderId="6" xfId="0" applyNumberFormat="1" applyFont="1" applyBorder="1" applyAlignment="1">
      <alignment horizontal="center" vertical="center" wrapText="1"/>
    </xf>
    <xf numFmtId="178" fontId="21" fillId="0" borderId="17" xfId="0" applyNumberFormat="1" applyFont="1" applyBorder="1" applyAlignment="1">
      <alignment horizontal="center" vertical="center" wrapText="1"/>
    </xf>
    <xf numFmtId="178" fontId="21" fillId="0" borderId="7" xfId="0" applyNumberFormat="1" applyFont="1" applyBorder="1" applyAlignment="1">
      <alignment horizontal="center" vertical="center" wrapText="1"/>
    </xf>
    <xf numFmtId="178" fontId="21" fillId="0" borderId="9" xfId="0" applyNumberFormat="1" applyFont="1" applyBorder="1" applyAlignment="1">
      <alignment horizontal="center" vertical="center" wrapText="1"/>
    </xf>
    <xf numFmtId="178" fontId="21" fillId="0" borderId="19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485EF5F9-F425-4903-A92B-153CC2F699B3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Rotterdam, Netherlands</a:t>
          </a:r>
        </a:p>
      </xdr:txBody>
    </xdr:sp>
    <xdr:clientData/>
  </xdr:twoCellAnchor>
  <xdr:oneCellAnchor>
    <xdr:from>
      <xdr:col>1</xdr:col>
      <xdr:colOff>550068</xdr:colOff>
      <xdr:row>33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952</xdr:colOff>
      <xdr:row>14</xdr:row>
      <xdr:rowOff>410526</xdr:rowOff>
    </xdr:from>
    <xdr:to>
      <xdr:col>5</xdr:col>
      <xdr:colOff>628649</xdr:colOff>
      <xdr:row>16</xdr:row>
      <xdr:rowOff>482915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952" y="11392851"/>
          <a:ext cx="15648622" cy="152018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29</xdr:col>
      <xdr:colOff>435784</xdr:colOff>
      <xdr:row>215</xdr:row>
      <xdr:rowOff>84137</xdr:rowOff>
    </xdr:from>
    <xdr:to>
      <xdr:col>42</xdr:col>
      <xdr:colOff>66127</xdr:colOff>
      <xdr:row>262</xdr:row>
      <xdr:rowOff>49213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9"/>
  <sheetViews>
    <sheetView tabSelected="1" view="pageBreakPreview" zoomScale="40" zoomScaleNormal="25" zoomScaleSheetLayoutView="40" zoomScalePageLayoutView="10" workbookViewId="0">
      <selection activeCell="F3" sqref="F3"/>
    </sheetView>
  </sheetViews>
  <sheetFormatPr defaultRowHeight="13.15"/>
  <cols>
    <col min="1" max="1" width="86.28515625" customWidth="1"/>
    <col min="2" max="2" width="40.14062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7" t="s">
        <v>0</v>
      </c>
      <c r="B1" s="18"/>
      <c r="C1" s="18"/>
      <c r="D1" s="18"/>
      <c r="E1" s="19"/>
      <c r="F1" s="51" t="s">
        <v>1</v>
      </c>
      <c r="G1" s="51"/>
      <c r="H1" s="18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22">
        <v>46317</v>
      </c>
      <c r="F3" s="13" t="s">
        <v>2</v>
      </c>
      <c r="G3" s="13"/>
      <c r="I3" s="8"/>
      <c r="J3" s="3"/>
      <c r="K3" s="3"/>
      <c r="L3" s="3"/>
      <c r="M3" s="3"/>
      <c r="N3" s="3"/>
    </row>
    <row r="4" spans="1:19" s="2" customFormat="1" ht="87" customHeight="1">
      <c r="A4" s="52" t="s">
        <v>3</v>
      </c>
      <c r="B4" s="54" t="s">
        <v>4</v>
      </c>
      <c r="C4" s="54" t="s">
        <v>5</v>
      </c>
      <c r="D4" s="28" t="s">
        <v>6</v>
      </c>
      <c r="E4" s="29" t="s">
        <v>7</v>
      </c>
      <c r="F4" s="21"/>
      <c r="G4" s="15"/>
      <c r="J4" s="3"/>
      <c r="K4" s="3"/>
      <c r="L4" s="3"/>
      <c r="M4" s="3"/>
      <c r="N4" s="3"/>
    </row>
    <row r="5" spans="1:19" s="2" customFormat="1" ht="38.25" customHeight="1">
      <c r="A5" s="53"/>
      <c r="B5" s="55"/>
      <c r="C5" s="55"/>
      <c r="D5" s="23" t="s">
        <v>8</v>
      </c>
      <c r="E5" s="30" t="s">
        <v>9</v>
      </c>
      <c r="F5" s="16"/>
      <c r="G5" s="15"/>
      <c r="J5" s="27" t="s">
        <v>10</v>
      </c>
      <c r="K5" s="27" t="s">
        <v>11</v>
      </c>
      <c r="L5" s="27" t="s">
        <v>12</v>
      </c>
      <c r="M5" s="27" t="s">
        <v>13</v>
      </c>
      <c r="N5" s="3"/>
    </row>
    <row r="6" spans="1:19" s="3" customFormat="1" ht="57" customHeight="1">
      <c r="A6" s="31" t="s">
        <v>14</v>
      </c>
      <c r="B6" s="32" t="s">
        <v>15</v>
      </c>
      <c r="C6" s="33">
        <v>46318</v>
      </c>
      <c r="D6" s="33">
        <v>46325</v>
      </c>
      <c r="E6" s="34">
        <v>46371</v>
      </c>
      <c r="F6" s="20"/>
      <c r="G6" s="14"/>
      <c r="J6" s="26"/>
      <c r="K6" s="26"/>
      <c r="L6" s="26"/>
      <c r="M6" s="26"/>
      <c r="N6" s="35"/>
      <c r="O6" s="35"/>
    </row>
    <row r="7" spans="1:19" s="3" customFormat="1" ht="57" customHeight="1">
      <c r="A7" s="36" t="s">
        <v>16</v>
      </c>
      <c r="B7" s="37" t="s">
        <v>17</v>
      </c>
      <c r="C7" s="38">
        <v>46332</v>
      </c>
      <c r="D7" s="39">
        <v>46340</v>
      </c>
      <c r="E7" s="40">
        <v>46386</v>
      </c>
      <c r="F7" s="20"/>
      <c r="G7" s="14"/>
      <c r="J7" s="26" t="s">
        <v>18</v>
      </c>
      <c r="K7" s="26" t="s">
        <v>19</v>
      </c>
      <c r="L7" s="26" t="s">
        <v>20</v>
      </c>
      <c r="M7" s="26" t="s">
        <v>21</v>
      </c>
      <c r="N7" s="24" t="str">
        <f t="shared" ref="N7" si="0">LEFT(M7,FIND("/",M7)-1)</f>
        <v>YM TOPMOST</v>
      </c>
      <c r="O7" s="24" t="str">
        <f t="shared" ref="O7" si="1">MID(M7,FIND("/",M7)+1,LEN(M7)-FIND("/",M7))</f>
        <v>026E</v>
      </c>
    </row>
    <row r="8" spans="1:19" s="3" customFormat="1" ht="57" customHeight="1">
      <c r="A8" s="31" t="s">
        <v>22</v>
      </c>
      <c r="B8" s="32" t="s">
        <v>23</v>
      </c>
      <c r="C8" s="33">
        <v>46339</v>
      </c>
      <c r="D8" s="33">
        <v>46347</v>
      </c>
      <c r="E8" s="34">
        <v>46393</v>
      </c>
      <c r="F8" s="20"/>
      <c r="G8" s="14"/>
      <c r="J8" s="26"/>
      <c r="K8" s="26"/>
      <c r="L8" s="26"/>
      <c r="M8" s="26"/>
      <c r="N8" s="35"/>
      <c r="O8" s="35"/>
    </row>
    <row r="9" spans="1:19" s="3" customFormat="1" ht="57" customHeight="1">
      <c r="A9" s="31" t="s">
        <v>24</v>
      </c>
      <c r="B9" s="32" t="s">
        <v>25</v>
      </c>
      <c r="C9" s="46">
        <v>46346</v>
      </c>
      <c r="D9" s="46">
        <v>46355</v>
      </c>
      <c r="E9" s="47">
        <v>46401</v>
      </c>
      <c r="F9" s="20"/>
      <c r="G9" s="14"/>
      <c r="J9" s="26"/>
      <c r="K9" s="26"/>
      <c r="L9" s="26"/>
      <c r="M9" s="26"/>
      <c r="N9" s="35"/>
      <c r="O9" s="35"/>
    </row>
    <row r="10" spans="1:19" s="3" customFormat="1" ht="57" customHeight="1">
      <c r="A10" s="36" t="s">
        <v>26</v>
      </c>
      <c r="B10" s="37" t="s">
        <v>27</v>
      </c>
      <c r="C10" s="38">
        <v>46353</v>
      </c>
      <c r="D10" s="39">
        <v>46362</v>
      </c>
      <c r="E10" s="40">
        <v>46408</v>
      </c>
      <c r="F10" s="20"/>
      <c r="G10" s="14"/>
      <c r="J10" s="26" t="s">
        <v>18</v>
      </c>
      <c r="K10" s="26" t="s">
        <v>19</v>
      </c>
      <c r="L10" s="26" t="s">
        <v>20</v>
      </c>
      <c r="M10" s="26" t="s">
        <v>21</v>
      </c>
      <c r="N10" s="24" t="str">
        <f t="shared" ref="N10:N11" si="2">LEFT(M10,FIND("/",M10)-1)</f>
        <v>YM TOPMOST</v>
      </c>
      <c r="O10" s="24" t="str">
        <f t="shared" ref="O10:O11" si="3">MID(M10,FIND("/",M10)+1,LEN(M10)-FIND("/",M10))</f>
        <v>026E</v>
      </c>
    </row>
    <row r="11" spans="1:19" s="3" customFormat="1" ht="57" customHeight="1">
      <c r="A11" s="36" t="s">
        <v>28</v>
      </c>
      <c r="B11" s="37" t="s">
        <v>29</v>
      </c>
      <c r="C11" s="38">
        <v>46360</v>
      </c>
      <c r="D11" s="39">
        <v>46369</v>
      </c>
      <c r="E11" s="40">
        <v>46415</v>
      </c>
      <c r="F11" s="20"/>
      <c r="G11" s="14"/>
      <c r="J11" s="26" t="s">
        <v>18</v>
      </c>
      <c r="K11" s="26" t="s">
        <v>19</v>
      </c>
      <c r="L11" s="26" t="s">
        <v>20</v>
      </c>
      <c r="M11" s="26" t="s">
        <v>21</v>
      </c>
      <c r="N11" s="24" t="str">
        <f t="shared" si="2"/>
        <v>YM TOPMOST</v>
      </c>
      <c r="O11" s="24" t="str">
        <f t="shared" si="3"/>
        <v>026E</v>
      </c>
    </row>
    <row r="12" spans="1:19" s="3" customFormat="1" ht="57" customHeight="1">
      <c r="A12" s="36" t="s">
        <v>30</v>
      </c>
      <c r="B12" s="37" t="s">
        <v>31</v>
      </c>
      <c r="C12" s="48">
        <v>46370</v>
      </c>
      <c r="D12" s="49">
        <v>46377</v>
      </c>
      <c r="E12" s="50">
        <v>46423</v>
      </c>
      <c r="F12" s="20"/>
      <c r="G12" s="14"/>
      <c r="J12" s="26" t="s">
        <v>18</v>
      </c>
      <c r="K12" s="26" t="s">
        <v>19</v>
      </c>
      <c r="L12" s="26" t="s">
        <v>20</v>
      </c>
      <c r="M12" s="26" t="s">
        <v>21</v>
      </c>
      <c r="N12" s="24" t="str">
        <f t="shared" ref="N12" si="4">LEFT(M12,FIND("/",M12)-1)</f>
        <v>YM TOPMOST</v>
      </c>
      <c r="O12" s="24" t="str">
        <f t="shared" ref="O12" si="5">MID(M12,FIND("/",M12)+1,LEN(M12)-FIND("/",M12))</f>
        <v>026E</v>
      </c>
    </row>
    <row r="13" spans="1:19" s="3" customFormat="1" ht="57" customHeight="1">
      <c r="A13" s="41" t="s">
        <v>32</v>
      </c>
      <c r="B13" s="42" t="s">
        <v>17</v>
      </c>
      <c r="C13" s="43">
        <v>46374</v>
      </c>
      <c r="D13" s="44">
        <v>46383</v>
      </c>
      <c r="E13" s="45">
        <v>46429</v>
      </c>
      <c r="F13" s="20"/>
      <c r="G13" s="14"/>
      <c r="J13" s="26"/>
      <c r="K13" s="26"/>
      <c r="L13" s="26"/>
      <c r="M13" s="26"/>
      <c r="N13" s="24"/>
      <c r="O13" s="24"/>
    </row>
    <row r="14" spans="1:19" s="3" customFormat="1" ht="57" customHeight="1">
      <c r="A14" s="25"/>
      <c r="B14" s="14"/>
      <c r="C14" s="20"/>
      <c r="D14" s="20"/>
      <c r="E14" s="20"/>
      <c r="F14" s="20"/>
      <c r="G14" s="14"/>
      <c r="J14" s="26"/>
      <c r="K14" s="26"/>
      <c r="L14" s="26"/>
      <c r="M14" s="26"/>
      <c r="N14" s="24"/>
      <c r="O14" s="24"/>
    </row>
    <row r="15" spans="1:19" s="3" customFormat="1" ht="57" customHeight="1">
      <c r="A15" s="25"/>
      <c r="B15" s="14"/>
      <c r="C15" s="20"/>
      <c r="D15" s="20"/>
      <c r="E15" s="20"/>
      <c r="F15" s="20"/>
      <c r="G15" s="14"/>
      <c r="J15" s="26"/>
      <c r="K15" s="26"/>
      <c r="L15" s="26"/>
      <c r="M15" s="26"/>
      <c r="N15" s="25"/>
      <c r="O15" s="25"/>
    </row>
    <row r="16" spans="1:19" s="3" customFormat="1" ht="57" customHeight="1">
      <c r="G16" s="14"/>
      <c r="J16" s="9"/>
      <c r="K16" s="9"/>
      <c r="L16" s="9"/>
      <c r="M16" s="9"/>
      <c r="N16" s="9"/>
    </row>
    <row r="17" spans="1:14" s="3" customFormat="1" ht="57" customHeight="1">
      <c r="G17" s="14"/>
      <c r="J17" s="9"/>
      <c r="K17" s="9"/>
      <c r="L17" s="9"/>
      <c r="M17" s="9"/>
      <c r="N17" s="9"/>
    </row>
    <row r="18" spans="1:14" s="3" customFormat="1" ht="57" customHeight="1">
      <c r="G18" s="14"/>
      <c r="J18" s="9"/>
      <c r="K18" s="9"/>
      <c r="L18" s="9"/>
      <c r="M18" s="9"/>
      <c r="N18" s="9"/>
    </row>
    <row r="19" spans="1:14" s="9" customFormat="1" ht="57" customHeight="1">
      <c r="B19" s="3"/>
      <c r="G19" s="14"/>
      <c r="I19" s="3"/>
    </row>
    <row r="20" spans="1:14" s="9" customFormat="1" ht="57" customHeight="1">
      <c r="G20" s="14"/>
    </row>
    <row r="21" spans="1:14" s="9" customFormat="1" ht="57" customHeight="1">
      <c r="A21" s="14"/>
      <c r="B21" s="14"/>
      <c r="C21" s="14"/>
      <c r="D21" s="14"/>
      <c r="E21" s="14"/>
      <c r="F21" s="14"/>
      <c r="G21" s="14"/>
    </row>
    <row r="22" spans="1:14" s="9" customFormat="1" ht="57" customHeight="1">
      <c r="A22" s="14"/>
      <c r="B22" s="14"/>
      <c r="C22" s="14"/>
      <c r="D22" s="14"/>
      <c r="E22" s="14"/>
      <c r="F22" s="14"/>
      <c r="G22" s="14"/>
    </row>
    <row r="23" spans="1:14" s="9" customFormat="1" ht="57" customHeight="1">
      <c r="A23" s="14"/>
      <c r="B23" s="14"/>
      <c r="C23" s="14"/>
      <c r="D23" s="14"/>
      <c r="E23" s="14"/>
      <c r="F23" s="14"/>
      <c r="G23" s="14"/>
    </row>
    <row r="24" spans="1:14" s="9" customFormat="1" ht="57" customHeight="1">
      <c r="A24" s="14"/>
      <c r="B24" s="14"/>
      <c r="C24" s="14"/>
      <c r="D24" s="14"/>
      <c r="E24" s="14"/>
      <c r="F24" s="14"/>
      <c r="G24" s="14"/>
    </row>
    <row r="25" spans="1:14" s="9" customFormat="1" ht="57" customHeight="1"/>
    <row r="26" spans="1:14" s="9" customFormat="1" ht="57" customHeight="1">
      <c r="A26" s="10"/>
    </row>
    <row r="27" spans="1:14" s="3" customFormat="1" ht="57" customHeight="1">
      <c r="A27" s="14"/>
      <c r="B27" s="14"/>
      <c r="C27" s="14"/>
      <c r="D27" s="14"/>
      <c r="E27" s="14"/>
      <c r="F27" s="14"/>
      <c r="G27" s="14"/>
      <c r="H27" s="9"/>
    </row>
    <row r="28" spans="1:14" s="3" customFormat="1" ht="57" customHeight="1">
      <c r="A28" s="14"/>
      <c r="B28" s="14"/>
      <c r="C28" s="14"/>
      <c r="D28" s="14"/>
      <c r="E28" s="14"/>
      <c r="F28" s="14"/>
      <c r="G28" s="14"/>
      <c r="H28" s="9"/>
    </row>
    <row r="29" spans="1:14" s="3" customFormat="1" ht="57" customHeight="1">
      <c r="A29" s="14"/>
      <c r="B29" s="14"/>
      <c r="C29" s="14"/>
      <c r="D29" s="14"/>
      <c r="E29" s="14"/>
      <c r="F29" s="14"/>
      <c r="G29" s="9"/>
      <c r="H29" s="9"/>
    </row>
    <row r="30" spans="1:14" s="3" customFormat="1" ht="57" customHeight="1">
      <c r="A30" s="14"/>
      <c r="B30" s="14"/>
      <c r="C30" s="14"/>
      <c r="D30" s="14"/>
      <c r="E30" s="14"/>
      <c r="F30" s="14"/>
      <c r="G30" s="9"/>
      <c r="H30" s="9"/>
    </row>
    <row r="31" spans="1:14" s="3" customFormat="1" ht="57" customHeight="1">
      <c r="A31" s="10"/>
      <c r="B31" s="9"/>
      <c r="C31" s="9"/>
      <c r="D31" s="9"/>
      <c r="E31" s="9"/>
      <c r="F31" s="9"/>
    </row>
    <row r="32" spans="1:14" ht="16.149999999999999">
      <c r="A32" s="10"/>
      <c r="B32" s="9"/>
      <c r="C32" s="9"/>
      <c r="D32" s="9"/>
      <c r="E32" s="9"/>
      <c r="F32" s="9"/>
    </row>
    <row r="33" spans="1:6" ht="16.149999999999999">
      <c r="A33" s="3"/>
      <c r="B33" s="3"/>
      <c r="C33" s="3"/>
      <c r="D33" s="3"/>
      <c r="E33" s="3"/>
      <c r="F33" s="3"/>
    </row>
    <row r="34" spans="1:6" ht="13.5"/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  <row r="46" spans="1:6" ht="13.5"/>
    <row r="47" spans="1:6" ht="13.5"/>
    <row r="48" spans="1:6" ht="13.5"/>
    <row r="49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5" max="8" man="1"/>
    <brk id="31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481FF6-CFF2-4891-8E24-68A51BB7DB97}"/>
</file>

<file path=customXml/itemProps2.xml><?xml version="1.0" encoding="utf-8"?>
<ds:datastoreItem xmlns:ds="http://schemas.openxmlformats.org/officeDocument/2006/customXml" ds:itemID="{0226349D-CCB7-4BE3-88F3-2335FC7C7048}"/>
</file>

<file path=customXml/itemProps3.xml><?xml version="1.0" encoding="utf-8"?>
<ds:datastoreItem xmlns:ds="http://schemas.openxmlformats.org/officeDocument/2006/customXml" ds:itemID="{87968FC6-7190-469F-A305-8EC2F3E12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2026-10-23T10:02:53Z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