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関数なしSKDL\"/>
    </mc:Choice>
  </mc:AlternateContent>
  <xr:revisionPtr revIDLastSave="0" documentId="8_{69E86D70-5200-4C28-834D-F15A99ED8946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ニューデリー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ニューデリー!$A$1:$T$56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3" i="1" l="1"/>
  <c r="H14" i="1"/>
  <c r="N45" i="1"/>
  <c r="N46" i="1"/>
  <c r="N47" i="1"/>
  <c r="L45" i="1"/>
  <c r="L46" i="1"/>
  <c r="L47" i="1"/>
  <c r="J45" i="1"/>
  <c r="J46" i="1"/>
  <c r="J47" i="1"/>
  <c r="H45" i="1"/>
  <c r="H46" i="1"/>
  <c r="H47" i="1"/>
  <c r="F45" i="1"/>
  <c r="F46" i="1"/>
  <c r="F47" i="1"/>
  <c r="D45" i="1"/>
  <c r="D46" i="1"/>
  <c r="D47" i="1"/>
  <c r="H15" i="1"/>
  <c r="L13" i="1"/>
  <c r="L14" i="1"/>
  <c r="L15" i="1"/>
  <c r="L16" i="1"/>
  <c r="J13" i="1"/>
  <c r="J14" i="1"/>
  <c r="J15" i="1"/>
  <c r="J16" i="1"/>
  <c r="H13" i="1"/>
  <c r="H16" i="1"/>
  <c r="F13" i="1"/>
  <c r="F14" i="1"/>
  <c r="F15" i="1"/>
  <c r="F16" i="1"/>
  <c r="D13" i="1"/>
  <c r="D14" i="1"/>
  <c r="D15" i="1"/>
  <c r="D16" i="1"/>
  <c r="N44" i="1"/>
  <c r="L44" i="1"/>
  <c r="J44" i="1"/>
  <c r="H44" i="1"/>
  <c r="F44" i="1"/>
  <c r="D44" i="1"/>
  <c r="L43" i="1"/>
  <c r="J43" i="1"/>
  <c r="H43" i="1"/>
  <c r="F43" i="1"/>
  <c r="D43" i="1"/>
  <c r="L12" i="1"/>
  <c r="J12" i="1"/>
  <c r="H12" i="1"/>
  <c r="F12" i="1"/>
  <c r="D12" i="1"/>
  <c r="R34" i="1"/>
</calcChain>
</file>

<file path=xl/sharedStrings.xml><?xml version="1.0" encoding="utf-8"?>
<sst xmlns="http://schemas.openxmlformats.org/spreadsheetml/2006/main" count="93" uniqueCount="57">
  <si>
    <t>　　　　 　　INDIA SCHEDULE - 関東　　</t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</si>
  <si>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</si>
  <si>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 xml:space="preserve">UPDATED :  </t>
    <phoneticPr fontId="15"/>
  </si>
  <si>
    <t>V</t>
    <phoneticPr fontId="3"/>
  </si>
  <si>
    <t>From Tokyo / Yokohama</t>
    <phoneticPr fontId="4"/>
  </si>
  <si>
    <t>VESSEL</t>
    <phoneticPr fontId="4"/>
  </si>
  <si>
    <t>VOY</t>
  </si>
  <si>
    <t>CFS CUT</t>
  </si>
  <si>
    <t>ETA</t>
    <phoneticPr fontId="3"/>
  </si>
  <si>
    <t>ETD</t>
    <phoneticPr fontId="3"/>
  </si>
  <si>
    <t>ETA</t>
  </si>
  <si>
    <t>YOK</t>
    <phoneticPr fontId="4"/>
  </si>
  <si>
    <t>TYO</t>
    <phoneticPr fontId="4"/>
  </si>
  <si>
    <t>CHENNAI</t>
    <phoneticPr fontId="4"/>
  </si>
  <si>
    <t>0 DAYS</t>
    <phoneticPr fontId="4"/>
  </si>
  <si>
    <t>26 DAYS</t>
    <phoneticPr fontId="4"/>
  </si>
  <si>
    <t>旧</t>
    <rPh sb="0" eb="1">
      <t>キュウ</t>
    </rPh>
    <phoneticPr fontId="3"/>
  </si>
  <si>
    <t>変換</t>
    <rPh sb="0" eb="2">
      <t>ヘンカン</t>
    </rPh>
    <phoneticPr fontId="3"/>
  </si>
  <si>
    <t>変更判定</t>
    <rPh sb="0" eb="4">
      <t>ヘンコウハンテイ</t>
    </rPh>
    <phoneticPr fontId="3"/>
  </si>
  <si>
    <t>※SPIL KARTINI</t>
  </si>
  <si>
    <t>020S</t>
  </si>
  <si>
    <t>NYK DAEDALUS</t>
  </si>
  <si>
    <t>107S</t>
  </si>
  <si>
    <t>MOL ENDOWMENT</t>
  </si>
  <si>
    <t>NAGOYA TOWER</t>
  </si>
  <si>
    <t>034S</t>
  </si>
  <si>
    <t>BEAR MOUNTAIN BRIDGE</t>
  </si>
  <si>
    <t>140S</t>
  </si>
  <si>
    <t>※CFS倉庫受付時間　9:00~15:00</t>
  </si>
  <si>
    <t>貨物搬入先</t>
    <rPh sb="0" eb="2">
      <t>カモツ</t>
    </rPh>
    <rPh sb="2" eb="4">
      <t>ハンニュウ</t>
    </rPh>
    <rPh sb="4" eb="5">
      <t>サキ</t>
    </rPh>
    <phoneticPr fontId="24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</si>
  <si>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</si>
  <si>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4"/>
  </si>
  <si>
    <t>東京 CFS</t>
    <phoneticPr fontId="4"/>
  </si>
  <si>
    <t>㈱日成
（協同組合　東京海貨センター内4F）</t>
    <rPh sb="1" eb="3">
      <t>ニッセイ</t>
    </rPh>
    <rPh sb="5" eb="9">
      <t>キョウドウクミアイ</t>
    </rPh>
    <rPh sb="10" eb="12">
      <t>トウキョウ</t>
    </rPh>
    <rPh sb="12" eb="13">
      <t>ウミ</t>
    </rPh>
    <rPh sb="13" eb="14">
      <t>カ</t>
    </rPh>
    <rPh sb="18" eb="19">
      <t>ナイ</t>
    </rPh>
    <phoneticPr fontId="24"/>
  </si>
  <si>
    <t>東京都大田区東海4-3-1</t>
    <rPh sb="0" eb="3">
      <t>トウキョウト</t>
    </rPh>
    <rPh sb="3" eb="6">
      <t>オオタク</t>
    </rPh>
    <rPh sb="6" eb="8">
      <t>トウカイ</t>
    </rPh>
    <phoneticPr fontId="15"/>
  </si>
  <si>
    <t xml:space="preserve">NACCS: 1FW69 </t>
    <phoneticPr fontId="4"/>
  </si>
  <si>
    <t>TEL : 03-5492-7251   FAX : 03-3790-8085</t>
    <phoneticPr fontId="4"/>
  </si>
  <si>
    <t>横浜 CFS</t>
    <phoneticPr fontId="3"/>
  </si>
  <si>
    <t>㈱日成
（横浜港運事業協同組合内2F）</t>
    <rPh sb="1" eb="3">
      <t>ニッセイ</t>
    </rPh>
    <rPh sb="5" eb="7">
      <t>ヨコハマ</t>
    </rPh>
    <rPh sb="7" eb="8">
      <t>コウ</t>
    </rPh>
    <rPh sb="8" eb="9">
      <t>ウン</t>
    </rPh>
    <rPh sb="9" eb="11">
      <t>ジギョウ</t>
    </rPh>
    <rPh sb="11" eb="13">
      <t>キョウドウ</t>
    </rPh>
    <rPh sb="13" eb="15">
      <t>クミアイ</t>
    </rPh>
    <rPh sb="15" eb="16">
      <t>ナイ</t>
    </rPh>
    <phoneticPr fontId="24"/>
  </si>
  <si>
    <t>神奈川県横浜市中区本牧埠頭1</t>
    <rPh sb="0" eb="4">
      <t>カナガワケン</t>
    </rPh>
    <rPh sb="4" eb="7">
      <t>ヨコハマシ</t>
    </rPh>
    <rPh sb="7" eb="9">
      <t>ナカク</t>
    </rPh>
    <rPh sb="9" eb="11">
      <t>ホンモク</t>
    </rPh>
    <rPh sb="11" eb="13">
      <t>フトウ</t>
    </rPh>
    <phoneticPr fontId="3"/>
  </si>
  <si>
    <t xml:space="preserve">NACCS：2EW30
</t>
    <phoneticPr fontId="3"/>
  </si>
  <si>
    <t>TEL：045-622-5771 FAX：045-622-6344</t>
    <phoneticPr fontId="3"/>
  </si>
  <si>
    <t>NHAVA SHEVA</t>
    <phoneticPr fontId="4"/>
  </si>
  <si>
    <t>DEL</t>
    <phoneticPr fontId="4"/>
  </si>
  <si>
    <t>27 DAYS</t>
    <phoneticPr fontId="4"/>
  </si>
  <si>
    <t>37 DAYS</t>
    <phoneticPr fontId="4"/>
  </si>
  <si>
    <t>※MOL EARNEST</t>
  </si>
  <si>
    <t>0118W</t>
  </si>
  <si>
    <t>NAVIOS VERDE</t>
  </si>
  <si>
    <t>189S</t>
  </si>
  <si>
    <t>NAVIOS CHRYSALIS</t>
  </si>
  <si>
    <t>019S</t>
  </si>
  <si>
    <t>ATHENS BRIDGE</t>
  </si>
  <si>
    <t>1191S</t>
  </si>
  <si>
    <t>EMMANUEL P</t>
  </si>
  <si>
    <t>016S</t>
  </si>
  <si>
    <t>※CFS倉庫受付時間　9:00~15:00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</si>
</sst>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General\ d\Ayys"/>
    <numFmt numFmtId="179" formatCode="m/d;@"/>
  </numFmts>
  <fonts count="3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ＭＳ Ｐゴシック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18"/>
      <name val="Meiryo UI"/>
      <family val="3"/>
      <charset val="128"/>
    </font>
    <font>
      <sz val="26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14"/>
      <name val="Meiryo UI"/>
      <family val="3"/>
      <charset val="128"/>
    </font>
    <font>
      <sz val="6"/>
      <name val="ＭＳ Ｐゴシック"/>
      <family val="3"/>
      <charset val="128"/>
    </font>
    <font>
      <sz val="26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26"/>
      <color theme="5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1"/>
      <color indexed="8"/>
      <name val="Yu Gothic"/>
      <family val="2"/>
    </font>
    <font>
      <b/>
      <sz val="2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sz val="10"/>
      <color rgb="FF000000"/>
      <name val="Times New Roman"/>
      <family val="1"/>
    </font>
    <font>
      <sz val="20"/>
      <color theme="1"/>
      <name val="Meiryo UI"/>
      <family val="3"/>
      <charset val="128"/>
    </font>
    <font>
      <sz val="10"/>
      <color rgb="FF000000"/>
      <name val="Times New Roman"/>
      <family val="1"/>
    </font>
    <font>
      <sz val="18"/>
      <name val="MS P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</borders>
  <cellStyleXfs count="16">
    <xf numFmtId="0" fontId="0" fillId="0" borderId="0">
      <alignment vertical="center"/>
    </xf>
    <xf numFmtId="0" fontId="1" fillId="0" borderId="0"/>
    <xf numFmtId="0" fontId="27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29" fillId="0" borderId="0"/>
    <xf numFmtId="0" fontId="36" fillId="0" borderId="0"/>
  </cellStyleXfs>
  <cellXfs count="146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right" vertical="center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17" fillId="0" borderId="0" xfId="1" applyFont="1"/>
    <xf numFmtId="0" fontId="19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0" fillId="0" borderId="8" xfId="1" applyFont="1" applyBorder="1" applyAlignment="1">
      <alignment horizontal="center" vertical="center"/>
    </xf>
    <xf numFmtId="0" fontId="28" fillId="0" borderId="0" xfId="1" applyFont="1" applyAlignment="1">
      <alignment horizontal="left" vertical="center"/>
    </xf>
    <xf numFmtId="179" fontId="21" fillId="0" borderId="0" xfId="1" applyNumberFormat="1" applyFont="1" applyAlignment="1" applyProtection="1">
      <alignment horizontal="center" vertical="center"/>
      <protection locked="0"/>
    </xf>
    <xf numFmtId="179" fontId="21" fillId="0" borderId="0" xfId="1" quotePrefix="1" applyNumberFormat="1" applyFont="1" applyAlignment="1" applyProtection="1">
      <alignment horizontal="center" vertical="center" wrapText="1"/>
      <protection locked="0"/>
    </xf>
    <xf numFmtId="179" fontId="21" fillId="0" borderId="0" xfId="1" applyNumberFormat="1" applyFont="1" applyAlignment="1" applyProtection="1">
      <alignment horizontal="center" vertical="center" shrinkToFit="1"/>
      <protection locked="0"/>
    </xf>
    <xf numFmtId="176" fontId="13" fillId="0" borderId="0" xfId="1" applyNumberFormat="1" applyFont="1" applyAlignment="1">
      <alignment vertical="center"/>
    </xf>
    <xf numFmtId="177" fontId="20" fillId="3" borderId="20" xfId="1" applyNumberFormat="1" applyFont="1" applyFill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21" fillId="0" borderId="0" xfId="0" applyFont="1">
      <alignment vertical="center"/>
    </xf>
    <xf numFmtId="176" fontId="13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178" fontId="13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8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178" fontId="13" fillId="0" borderId="0" xfId="1" applyNumberFormat="1" applyFont="1" applyAlignment="1">
      <alignment vertical="center"/>
    </xf>
    <xf numFmtId="0" fontId="31" fillId="0" borderId="4" xfId="1" applyFont="1" applyBorder="1" applyAlignment="1">
      <alignment horizontal="left" vertical="center"/>
    </xf>
    <xf numFmtId="0" fontId="32" fillId="0" borderId="0" xfId="1" applyFont="1" applyAlignment="1">
      <alignment vertical="center"/>
    </xf>
    <xf numFmtId="0" fontId="31" fillId="0" borderId="0" xfId="1" applyFont="1" applyAlignment="1">
      <alignment horizontal="left" vertical="center"/>
    </xf>
    <xf numFmtId="0" fontId="31" fillId="0" borderId="0" xfId="1" applyFont="1" applyAlignment="1">
      <alignment vertical="center"/>
    </xf>
    <xf numFmtId="0" fontId="31" fillId="0" borderId="5" xfId="1" applyFont="1" applyBorder="1" applyAlignment="1">
      <alignment horizontal="right" vertical="center"/>
    </xf>
    <xf numFmtId="0" fontId="31" fillId="0" borderId="6" xfId="1" applyFont="1" applyBorder="1" applyAlignment="1">
      <alignment horizontal="left" vertical="center"/>
    </xf>
    <xf numFmtId="0" fontId="32" fillId="0" borderId="1" xfId="1" applyFont="1" applyBorder="1" applyAlignment="1">
      <alignment vertical="center"/>
    </xf>
    <xf numFmtId="0" fontId="31" fillId="0" borderId="1" xfId="1" applyFont="1" applyBorder="1" applyAlignment="1">
      <alignment horizontal="left" vertical="center"/>
    </xf>
    <xf numFmtId="0" fontId="31" fillId="0" borderId="1" xfId="1" applyFont="1" applyBorder="1" applyAlignment="1">
      <alignment vertical="center"/>
    </xf>
    <xf numFmtId="0" fontId="31" fillId="0" borderId="7" xfId="1" applyFont="1" applyBorder="1" applyAlignment="1">
      <alignment horizontal="right" vertical="center"/>
    </xf>
    <xf numFmtId="0" fontId="31" fillId="0" borderId="12" xfId="0" applyFont="1" applyBorder="1">
      <alignment vertical="center"/>
    </xf>
    <xf numFmtId="0" fontId="33" fillId="0" borderId="12" xfId="0" applyFont="1" applyBorder="1" applyAlignment="1"/>
    <xf numFmtId="0" fontId="33" fillId="0" borderId="3" xfId="0" applyFont="1" applyBorder="1" applyAlignment="1"/>
    <xf numFmtId="0" fontId="33" fillId="0" borderId="1" xfId="0" applyFont="1" applyBorder="1">
      <alignment vertical="center"/>
    </xf>
    <xf numFmtId="0" fontId="33" fillId="0" borderId="7" xfId="0" applyFont="1" applyBorder="1">
      <alignment vertical="center"/>
    </xf>
    <xf numFmtId="177" fontId="13" fillId="3" borderId="20" xfId="1" applyNumberFormat="1" applyFont="1" applyFill="1" applyBorder="1" applyAlignment="1">
      <alignment horizontal="center" vertical="center"/>
    </xf>
    <xf numFmtId="0" fontId="22" fillId="0" borderId="0" xfId="1" applyFont="1" applyAlignment="1">
      <alignment vertical="center"/>
    </xf>
    <xf numFmtId="0" fontId="22" fillId="0" borderId="0" xfId="1" applyFont="1" applyAlignment="1">
      <alignment horizontal="center" vertical="center"/>
    </xf>
    <xf numFmtId="179" fontId="21" fillId="0" borderId="0" xfId="1" applyNumberFormat="1" applyFont="1" applyAlignment="1">
      <alignment horizontal="center" vertical="center"/>
    </xf>
    <xf numFmtId="0" fontId="13" fillId="4" borderId="0" xfId="14" applyFont="1" applyFill="1" applyAlignment="1">
      <alignment horizontal="left" vertical="center"/>
    </xf>
    <xf numFmtId="0" fontId="35" fillId="0" borderId="0" xfId="14" applyFont="1" applyAlignment="1">
      <alignment horizontal="left" vertical="center"/>
    </xf>
    <xf numFmtId="0" fontId="37" fillId="0" borderId="0" xfId="12" applyFont="1" applyAlignment="1">
      <alignment horizontal="left" vertical="top" wrapText="1" indent="4"/>
    </xf>
    <xf numFmtId="0" fontId="37" fillId="0" borderId="0" xfId="12" applyFont="1" applyAlignment="1">
      <alignment horizontal="left" vertical="top" wrapText="1" indent="3"/>
    </xf>
    <xf numFmtId="0" fontId="37" fillId="0" borderId="0" xfId="12" applyFont="1" applyAlignment="1">
      <alignment horizontal="center" vertical="top" wrapText="1"/>
    </xf>
    <xf numFmtId="179" fontId="21" fillId="0" borderId="21" xfId="1" applyNumberFormat="1" applyFont="1" applyBorder="1" applyAlignment="1" applyProtection="1">
      <alignment horizontal="center" vertical="center"/>
      <protection locked="0"/>
    </xf>
    <xf numFmtId="179" fontId="21" fillId="0" borderId="22" xfId="1" applyNumberFormat="1" applyFont="1" applyBorder="1" applyAlignment="1" applyProtection="1">
      <alignment horizontal="center" vertical="center"/>
      <protection locked="0"/>
    </xf>
    <xf numFmtId="179" fontId="21" fillId="0" borderId="24" xfId="1" applyNumberFormat="1" applyFont="1" applyBorder="1" applyAlignment="1" applyProtection="1">
      <alignment horizontal="center" vertical="center"/>
      <protection locked="0"/>
    </xf>
    <xf numFmtId="179" fontId="21" fillId="0" borderId="25" xfId="1" applyNumberFormat="1" applyFont="1" applyBorder="1" applyAlignment="1" applyProtection="1">
      <alignment horizontal="center" vertical="center"/>
      <protection locked="0"/>
    </xf>
    <xf numFmtId="179" fontId="21" fillId="0" borderId="34" xfId="1" applyNumberFormat="1" applyFont="1" applyBorder="1" applyAlignment="1">
      <alignment horizontal="center" vertical="center"/>
    </xf>
    <xf numFmtId="0" fontId="22" fillId="0" borderId="35" xfId="1" applyFont="1" applyBorder="1" applyAlignment="1">
      <alignment vertical="center"/>
    </xf>
    <xf numFmtId="0" fontId="37" fillId="0" borderId="0" xfId="12" applyFont="1" applyAlignment="1">
      <alignment horizontal="left" vertical="top" wrapText="1" indent="2"/>
    </xf>
    <xf numFmtId="179" fontId="21" fillId="0" borderId="38" xfId="1" applyNumberFormat="1" applyFont="1" applyBorder="1" applyAlignment="1" applyProtection="1">
      <alignment horizontal="center" vertical="center"/>
      <protection locked="0"/>
    </xf>
    <xf numFmtId="179" fontId="21" fillId="0" borderId="36" xfId="1" applyNumberFormat="1" applyFont="1" applyBorder="1" applyAlignment="1" applyProtection="1">
      <alignment horizontal="center" vertical="center"/>
      <protection locked="0"/>
    </xf>
    <xf numFmtId="179" fontId="21" fillId="0" borderId="37" xfId="1" applyNumberFormat="1" applyFont="1" applyBorder="1" applyAlignment="1" applyProtection="1">
      <alignment horizontal="center" vertical="center"/>
      <protection locked="0"/>
    </xf>
    <xf numFmtId="0" fontId="22" fillId="0" borderId="39" xfId="1" applyFont="1" applyBorder="1" applyAlignment="1">
      <alignment vertical="center"/>
    </xf>
    <xf numFmtId="179" fontId="21" fillId="0" borderId="40" xfId="1" applyNumberFormat="1" applyFont="1" applyBorder="1" applyAlignment="1" applyProtection="1">
      <alignment horizontal="center" vertical="center"/>
      <protection locked="0"/>
    </xf>
    <xf numFmtId="179" fontId="21" fillId="0" borderId="41" xfId="1" applyNumberFormat="1" applyFont="1" applyBorder="1" applyAlignment="1" applyProtection="1">
      <alignment horizontal="center" vertical="center"/>
      <protection locked="0"/>
    </xf>
    <xf numFmtId="0" fontId="22" fillId="0" borderId="22" xfId="1" applyFont="1" applyBorder="1" applyAlignment="1">
      <alignment horizontal="center" vertical="center"/>
    </xf>
    <xf numFmtId="0" fontId="22" fillId="0" borderId="42" xfId="1" applyFont="1" applyBorder="1" applyAlignment="1">
      <alignment horizontal="center" vertical="center"/>
    </xf>
    <xf numFmtId="179" fontId="21" fillId="0" borderId="43" xfId="1" applyNumberFormat="1" applyFont="1" applyBorder="1" applyAlignment="1" applyProtection="1">
      <alignment horizontal="center" vertical="center"/>
      <protection locked="0"/>
    </xf>
    <xf numFmtId="179" fontId="21" fillId="0" borderId="42" xfId="1" applyNumberFormat="1" applyFont="1" applyBorder="1" applyAlignment="1" applyProtection="1">
      <alignment horizontal="center" vertical="center"/>
      <protection locked="0"/>
    </xf>
    <xf numFmtId="179" fontId="21" fillId="0" borderId="44" xfId="1" applyNumberFormat="1" applyFont="1" applyBorder="1" applyAlignment="1" applyProtection="1">
      <alignment horizontal="center" vertical="center"/>
      <protection locked="0"/>
    </xf>
    <xf numFmtId="179" fontId="21" fillId="0" borderId="22" xfId="1" applyNumberFormat="1" applyFont="1" applyBorder="1" applyAlignment="1">
      <alignment horizontal="center" vertical="center"/>
    </xf>
    <xf numFmtId="179" fontId="21" fillId="0" borderId="44" xfId="1" applyNumberFormat="1" applyFont="1" applyBorder="1" applyAlignment="1">
      <alignment horizontal="center" vertical="center"/>
    </xf>
    <xf numFmtId="0" fontId="22" fillId="0" borderId="41" xfId="1" applyFont="1" applyBorder="1" applyAlignment="1">
      <alignment horizontal="center" vertical="center"/>
    </xf>
    <xf numFmtId="179" fontId="21" fillId="0" borderId="36" xfId="1" applyNumberFormat="1" applyFont="1" applyBorder="1" applyAlignment="1">
      <alignment horizontal="center" vertical="center"/>
    </xf>
    <xf numFmtId="179" fontId="21" fillId="0" borderId="46" xfId="1" applyNumberFormat="1" applyFont="1" applyBorder="1" applyAlignment="1">
      <alignment horizontal="center" vertical="center"/>
    </xf>
    <xf numFmtId="179" fontId="21" fillId="0" borderId="34" xfId="1" applyNumberFormat="1" applyFont="1" applyBorder="1" applyAlignment="1" applyProtection="1">
      <alignment horizontal="center" vertical="center" shrinkToFit="1"/>
      <protection locked="0"/>
    </xf>
    <xf numFmtId="179" fontId="21" fillId="0" borderId="47" xfId="1" applyNumberFormat="1" applyFont="1" applyBorder="1" applyAlignment="1" applyProtection="1">
      <alignment horizontal="center" vertical="center" shrinkToFit="1"/>
      <protection locked="0"/>
    </xf>
    <xf numFmtId="0" fontId="22" fillId="0" borderId="33" xfId="1" applyFont="1" applyBorder="1" applyAlignment="1">
      <alignment vertical="center"/>
    </xf>
    <xf numFmtId="0" fontId="22" fillId="0" borderId="44" xfId="1" applyFont="1" applyBorder="1" applyAlignment="1">
      <alignment horizontal="center" vertical="center"/>
    </xf>
    <xf numFmtId="177" fontId="20" fillId="3" borderId="48" xfId="1" applyNumberFormat="1" applyFont="1" applyFill="1" applyBorder="1" applyAlignment="1">
      <alignment horizontal="center" vertical="center"/>
    </xf>
    <xf numFmtId="0" fontId="22" fillId="0" borderId="21" xfId="1" applyFont="1" applyBorder="1" applyAlignment="1">
      <alignment horizontal="center" vertical="center"/>
    </xf>
    <xf numFmtId="179" fontId="21" fillId="0" borderId="42" xfId="1" applyNumberFormat="1" applyFont="1" applyBorder="1" applyAlignment="1">
      <alignment horizontal="center" vertical="center"/>
    </xf>
    <xf numFmtId="179" fontId="21" fillId="0" borderId="45" xfId="1" applyNumberFormat="1" applyFont="1" applyBorder="1" applyAlignment="1">
      <alignment horizontal="center" vertical="center"/>
    </xf>
    <xf numFmtId="179" fontId="31" fillId="0" borderId="24" xfId="1" applyNumberFormat="1" applyFont="1" applyBorder="1" applyAlignment="1" applyProtection="1">
      <alignment horizontal="center" vertical="center"/>
      <protection locked="0"/>
    </xf>
    <xf numFmtId="0" fontId="22" fillId="0" borderId="50" xfId="1" applyFont="1" applyBorder="1" applyAlignment="1">
      <alignment vertical="center"/>
    </xf>
    <xf numFmtId="179" fontId="21" fillId="0" borderId="47" xfId="1" applyNumberFormat="1" applyFont="1" applyBorder="1" applyAlignment="1">
      <alignment horizontal="center" vertical="center"/>
    </xf>
    <xf numFmtId="0" fontId="22" fillId="0" borderId="51" xfId="1" applyFont="1" applyBorder="1" applyAlignment="1">
      <alignment vertical="center"/>
    </xf>
    <xf numFmtId="0" fontId="22" fillId="0" borderId="36" xfId="1" applyFont="1" applyBorder="1" applyAlignment="1">
      <alignment horizontal="center" vertical="center"/>
    </xf>
    <xf numFmtId="179" fontId="21" fillId="0" borderId="45" xfId="1" applyNumberFormat="1" applyFont="1" applyBorder="1" applyAlignment="1" applyProtection="1">
      <alignment horizontal="center" vertical="center"/>
      <protection locked="0"/>
    </xf>
    <xf numFmtId="179" fontId="21" fillId="0" borderId="46" xfId="1" applyNumberFormat="1" applyFont="1" applyBorder="1" applyAlignment="1" applyProtection="1">
      <alignment horizontal="center" vertical="center" shrinkToFit="1"/>
      <protection locked="0"/>
    </xf>
    <xf numFmtId="179" fontId="21" fillId="0" borderId="38" xfId="1" applyNumberFormat="1" applyFont="1" applyBorder="1" applyAlignment="1">
      <alignment horizontal="center" vertical="center"/>
    </xf>
    <xf numFmtId="179" fontId="21" fillId="0" borderId="41" xfId="1" applyNumberFormat="1" applyFont="1" applyBorder="1" applyAlignment="1">
      <alignment horizontal="center" vertical="center"/>
    </xf>
    <xf numFmtId="0" fontId="22" fillId="0" borderId="52" xfId="1" applyFont="1" applyBorder="1" applyAlignment="1">
      <alignment horizontal="center" vertical="center"/>
    </xf>
    <xf numFmtId="177" fontId="13" fillId="3" borderId="24" xfId="1" applyNumberFormat="1" applyFont="1" applyFill="1" applyBorder="1" applyAlignment="1">
      <alignment horizontal="center" vertical="center"/>
    </xf>
    <xf numFmtId="177" fontId="13" fillId="3" borderId="23" xfId="1" applyNumberFormat="1" applyFont="1" applyFill="1" applyBorder="1" applyAlignment="1">
      <alignment horizontal="center" vertical="center"/>
    </xf>
    <xf numFmtId="179" fontId="21" fillId="0" borderId="52" xfId="1" applyNumberFormat="1" applyFont="1" applyBorder="1" applyAlignment="1" applyProtection="1">
      <alignment horizontal="center" vertical="center"/>
      <protection locked="0"/>
    </xf>
    <xf numFmtId="179" fontId="21" fillId="0" borderId="53" xfId="1" applyNumberFormat="1" applyFont="1" applyBorder="1" applyAlignment="1" applyProtection="1">
      <alignment horizontal="center" vertical="center" shrinkToFit="1"/>
      <protection locked="0"/>
    </xf>
    <xf numFmtId="0" fontId="31" fillId="0" borderId="19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2" xfId="1" applyFont="1" applyBorder="1" applyAlignment="1">
      <alignment horizontal="left" vertical="center" wrapText="1"/>
    </xf>
    <xf numFmtId="0" fontId="31" fillId="0" borderId="12" xfId="1" applyFont="1" applyBorder="1" applyAlignment="1">
      <alignment horizontal="left" vertical="center" wrapText="1"/>
    </xf>
    <xf numFmtId="0" fontId="20" fillId="0" borderId="0" xfId="1" applyFont="1" applyAlignment="1">
      <alignment horizontal="center" vertical="center"/>
    </xf>
    <xf numFmtId="177" fontId="13" fillId="3" borderId="20" xfId="1" applyNumberFormat="1" applyFont="1" applyFill="1" applyBorder="1" applyAlignment="1">
      <alignment horizontal="center" vertical="center"/>
    </xf>
    <xf numFmtId="178" fontId="13" fillId="3" borderId="20" xfId="1" applyNumberFormat="1" applyFont="1" applyFill="1" applyBorder="1" applyAlignment="1">
      <alignment horizontal="center" vertical="center"/>
    </xf>
    <xf numFmtId="178" fontId="13" fillId="3" borderId="32" xfId="1" applyNumberFormat="1" applyFont="1" applyFill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10" xfId="1" applyFont="1" applyBorder="1" applyAlignment="1">
      <alignment horizontal="center" vertical="center"/>
    </xf>
    <xf numFmtId="0" fontId="20" fillId="0" borderId="11" xfId="1" applyFont="1" applyBorder="1" applyAlignment="1">
      <alignment horizontal="center" vertical="center"/>
    </xf>
    <xf numFmtId="0" fontId="18" fillId="3" borderId="26" xfId="1" applyFont="1" applyFill="1" applyBorder="1" applyAlignment="1">
      <alignment horizontal="center" vertical="center" wrapText="1"/>
    </xf>
    <xf numFmtId="0" fontId="18" fillId="3" borderId="29" xfId="1" applyFont="1" applyFill="1" applyBorder="1" applyAlignment="1">
      <alignment horizontal="center" vertical="center" wrapText="1"/>
    </xf>
    <xf numFmtId="0" fontId="18" fillId="3" borderId="31" xfId="1" applyFont="1" applyFill="1" applyBorder="1" applyAlignment="1">
      <alignment horizontal="center" vertical="center" wrapText="1"/>
    </xf>
    <xf numFmtId="0" fontId="18" fillId="3" borderId="27" xfId="1" applyFont="1" applyFill="1" applyBorder="1" applyAlignment="1">
      <alignment horizontal="center" vertical="center"/>
    </xf>
    <xf numFmtId="0" fontId="18" fillId="3" borderId="18" xfId="1" applyFont="1" applyFill="1" applyBorder="1" applyAlignment="1">
      <alignment horizontal="center" vertical="center"/>
    </xf>
    <xf numFmtId="0" fontId="18" fillId="3" borderId="20" xfId="1" applyFont="1" applyFill="1" applyBorder="1" applyAlignment="1">
      <alignment horizontal="center" vertical="center"/>
    </xf>
    <xf numFmtId="0" fontId="18" fillId="3" borderId="28" xfId="1" applyFont="1" applyFill="1" applyBorder="1" applyAlignment="1">
      <alignment horizontal="center" vertical="center"/>
    </xf>
    <xf numFmtId="0" fontId="20" fillId="3" borderId="18" xfId="1" applyFont="1" applyFill="1" applyBorder="1" applyAlignment="1">
      <alignment horizontal="center" vertical="center"/>
    </xf>
    <xf numFmtId="0" fontId="20" fillId="3" borderId="30" xfId="1" applyFont="1" applyFill="1" applyBorder="1" applyAlignment="1">
      <alignment horizontal="center" vertical="center"/>
    </xf>
    <xf numFmtId="176" fontId="13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26" fillId="0" borderId="13" xfId="1" applyFont="1" applyBorder="1" applyAlignment="1">
      <alignment horizontal="center" vertical="center" wrapText="1"/>
    </xf>
    <xf numFmtId="0" fontId="26" fillId="0" borderId="17" xfId="1" applyFont="1" applyBorder="1" applyAlignment="1">
      <alignment horizontal="center" vertical="center"/>
    </xf>
    <xf numFmtId="0" fontId="31" fillId="0" borderId="14" xfId="1" applyFont="1" applyBorder="1" applyAlignment="1">
      <alignment horizontal="center" vertical="center" wrapText="1"/>
    </xf>
    <xf numFmtId="0" fontId="31" fillId="0" borderId="15" xfId="1" applyFont="1" applyBorder="1" applyAlignment="1">
      <alignment horizontal="center" vertical="center" wrapText="1"/>
    </xf>
    <xf numFmtId="0" fontId="31" fillId="0" borderId="16" xfId="1" applyFont="1" applyBorder="1" applyAlignment="1">
      <alignment horizontal="center" vertical="center" wrapText="1"/>
    </xf>
    <xf numFmtId="0" fontId="31" fillId="0" borderId="6" xfId="1" applyFont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0" fontId="31" fillId="0" borderId="7" xfId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26" fillId="0" borderId="17" xfId="1" applyFont="1" applyBorder="1" applyAlignment="1">
      <alignment horizontal="center" vertical="center" wrapText="1"/>
    </xf>
    <xf numFmtId="0" fontId="20" fillId="3" borderId="20" xfId="1" applyFont="1" applyFill="1" applyBorder="1" applyAlignment="1">
      <alignment horizontal="center" vertical="center"/>
    </xf>
    <xf numFmtId="177" fontId="13" fillId="3" borderId="49" xfId="1" applyNumberFormat="1" applyFont="1" applyFill="1" applyBorder="1" applyAlignment="1">
      <alignment horizontal="center" vertical="center"/>
    </xf>
  </cellXfs>
  <cellStyles count="16">
    <cellStyle name="Normal" xfId="0" builtinId="0"/>
    <cellStyle name="Normal 25 2 2" xfId="9" xr:uid="{00000000-0005-0000-0000-000000000000}"/>
    <cellStyle name="Normal 25 2 2 2" xfId="10" xr:uid="{00000000-0005-0000-0000-000001000000}"/>
    <cellStyle name="Normal_7_7" xfId="8" xr:uid="{00000000-0005-0000-0000-000002000000}"/>
    <cellStyle name="標準 15" xfId="11" xr:uid="{00000000-0005-0000-0000-000004000000}"/>
    <cellStyle name="標準 2" xfId="1" xr:uid="{00000000-0005-0000-0000-000005000000}"/>
    <cellStyle name="標準 29" xfId="14" xr:uid="{00000000-0005-0000-0000-000006000000}"/>
    <cellStyle name="標準 3" xfId="12" xr:uid="{00000000-0005-0000-0000-000007000000}"/>
    <cellStyle name="標準 4" xfId="13" xr:uid="{00000000-0005-0000-0000-000008000000}"/>
    <cellStyle name="標準 5" xfId="15" xr:uid="{00000000-0005-0000-0000-000009000000}"/>
    <cellStyle name="標準 9 2 2 2 2 2 2" xfId="2" xr:uid="{00000000-0005-0000-0000-00000A000000}"/>
    <cellStyle name="콤마 [0]_HMMREQ~1" xfId="3" xr:uid="{00000000-0005-0000-0000-00000B000000}"/>
    <cellStyle name="콤마_HMMREQ~1" xfId="4" xr:uid="{00000000-0005-0000-0000-00000C000000}"/>
    <cellStyle name="통화 [0]_HMMREQ~1" xfId="5" xr:uid="{00000000-0005-0000-0000-00000D000000}"/>
    <cellStyle name="통화_HMMREQ~1" xfId="6" xr:uid="{00000000-0005-0000-0000-00000E000000}"/>
    <cellStyle name="표준_HMMREQ~1" xfId="7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08761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 editAs="absolute">
    <xdr:from>
      <xdr:col>14</xdr:col>
      <xdr:colOff>439106</xdr:colOff>
      <xdr:row>13</xdr:row>
      <xdr:rowOff>0</xdr:rowOff>
    </xdr:from>
    <xdr:to>
      <xdr:col>19</xdr:col>
      <xdr:colOff>704848</xdr:colOff>
      <xdr:row>29</xdr:row>
      <xdr:rowOff>417196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1064541" y="7334250"/>
          <a:ext cx="8248645" cy="997743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908761"/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359638" cy="1071562"/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383250"/>
          <a:ext cx="1359638" cy="1071562"/>
        </a:xfrm>
        <a:prstGeom prst="rect">
          <a:avLst/>
        </a:prstGeom>
      </xdr:spPr>
    </xdr:pic>
    <xdr:clientData/>
  </xdr:oneCellAnchor>
  <xdr:twoCellAnchor editAs="absolute">
    <xdr:from>
      <xdr:col>14</xdr:col>
      <xdr:colOff>351473</xdr:colOff>
      <xdr:row>41</xdr:row>
      <xdr:rowOff>468631</xdr:rowOff>
    </xdr:from>
    <xdr:to>
      <xdr:col>19</xdr:col>
      <xdr:colOff>638170</xdr:colOff>
      <xdr:row>56</xdr:row>
      <xdr:rowOff>577218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  <a:ext uri="{147F2762-F138-4A5C-976F-8EAC2B608ADB}">
              <a16:predDERef xmlns:a16="http://schemas.microsoft.com/office/drawing/2014/main" pred="{00000000-0008-0000-0000-00001A000000}"/>
            </a:ext>
          </a:extLst>
        </xdr:cNvPr>
        <xdr:cNvSpPr txBox="1"/>
      </xdr:nvSpPr>
      <xdr:spPr>
        <a:xfrm>
          <a:off x="18391823" y="23414356"/>
          <a:ext cx="7249472" cy="9947912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6</xdr:col>
      <xdr:colOff>519120</xdr:colOff>
      <xdr:row>2</xdr:row>
      <xdr:rowOff>238123</xdr:rowOff>
    </xdr:from>
    <xdr:ext cx="4267191" cy="1643061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2258683" y="1500186"/>
          <a:ext cx="4267191" cy="1643061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0</xdr:col>
      <xdr:colOff>95251</xdr:colOff>
      <xdr:row>3</xdr:row>
      <xdr:rowOff>23814</xdr:rowOff>
    </xdr:from>
    <xdr:to>
      <xdr:col>3</xdr:col>
      <xdr:colOff>23812</xdr:colOff>
      <xdr:row>4</xdr:row>
      <xdr:rowOff>190499</xdr:rowOff>
    </xdr:to>
    <xdr:sp macro="" textlink="">
      <xdr:nvSpPr>
        <xdr:cNvPr id="40" name="角丸四角形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95251" y="1804989"/>
          <a:ext cx="7872411" cy="101441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32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Chennai, India                     </a:t>
          </a:r>
          <a:endParaRPr kumimoji="1" lang="en-US" altLang="ja-JP" sz="32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1003934</xdr:colOff>
      <xdr:row>5</xdr:row>
      <xdr:rowOff>260033</xdr:rowOff>
    </xdr:from>
    <xdr:to>
      <xdr:col>17</xdr:col>
      <xdr:colOff>1456370</xdr:colOff>
      <xdr:row>11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00000000-0008-0000-0000-00002A000000}"/>
            </a:ext>
            <a:ext uri="{147F2762-F138-4A5C-976F-8EAC2B608ADB}">
              <a16:predDERef xmlns:a16="http://schemas.microsoft.com/office/drawing/2014/main" pred="{00000000-0008-0000-0000-000028000000}"/>
            </a:ext>
          </a:extLst>
        </xdr:cNvPr>
        <xdr:cNvGrpSpPr/>
      </xdr:nvGrpSpPr>
      <xdr:grpSpPr>
        <a:xfrm>
          <a:off x="17253584" y="3308033"/>
          <a:ext cx="6005511" cy="2778442"/>
          <a:chOff x="29147532" y="942480"/>
          <a:chExt cx="9302750" cy="5859056"/>
        </a:xfrm>
      </xdr:grpSpPr>
      <xdr:sp macro="" textlink="">
        <xdr:nvSpPr>
          <xdr:cNvPr id="43" name="円/楕円 13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29147532" y="942480"/>
            <a:ext cx="9302750" cy="4445002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" name="テキスト ボックス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/>
        </xdr:nvSpPr>
        <xdr:spPr>
          <a:xfrm>
            <a:off x="29995615" y="2319037"/>
            <a:ext cx="7895615" cy="44824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en-US" altLang="ja-JP" sz="14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  <xdr:twoCellAnchor editAs="oneCell">
    <xdr:from>
      <xdr:col>17</xdr:col>
      <xdr:colOff>1456601</xdr:colOff>
      <xdr:row>3</xdr:row>
      <xdr:rowOff>1</xdr:rowOff>
    </xdr:from>
    <xdr:to>
      <xdr:col>19</xdr:col>
      <xdr:colOff>837342</xdr:colOff>
      <xdr:row>8</xdr:row>
      <xdr:rowOff>20002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388289" y="1952626"/>
          <a:ext cx="3047866" cy="273843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29</xdr:row>
      <xdr:rowOff>0</xdr:rowOff>
    </xdr:from>
    <xdr:ext cx="1143000" cy="908761"/>
    <xdr:pic>
      <xdr:nvPicPr>
        <xdr:cNvPr id="52" name="図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63090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1143000" cy="900824"/>
    <xdr:pic>
      <xdr:nvPicPr>
        <xdr:cNvPr id="53" name="図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63090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1143000" cy="900824"/>
    <xdr:pic>
      <xdr:nvPicPr>
        <xdr:cNvPr id="54" name="図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63090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1359638" cy="1071562"/>
    <xdr:pic>
      <xdr:nvPicPr>
        <xdr:cNvPr id="55" name="図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630900"/>
          <a:ext cx="1359638" cy="1071562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32</xdr:row>
      <xdr:rowOff>1</xdr:rowOff>
    </xdr:from>
    <xdr:to>
      <xdr:col>2</xdr:col>
      <xdr:colOff>1071562</xdr:colOff>
      <xdr:row>34</xdr:row>
      <xdr:rowOff>0</xdr:rowOff>
    </xdr:to>
    <xdr:sp macro="" textlink="">
      <xdr:nvSpPr>
        <xdr:cNvPr id="56" name="角丸四角形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0" y="20031076"/>
          <a:ext cx="7615237" cy="1085849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32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</a:t>
          </a:r>
          <a:r>
            <a:rPr kumimoji="1" lang="ja-JP" altLang="en-US" sz="32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kumimoji="1" lang="en-US" altLang="ja-JP" sz="32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New Delhi, India</a:t>
          </a:r>
          <a:r>
            <a:rPr kumimoji="1" lang="en-US" altLang="ja-JP" sz="32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                   </a:t>
          </a:r>
          <a:endParaRPr kumimoji="1" lang="en-US" altLang="ja-JP" sz="32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311467</xdr:colOff>
      <xdr:row>36</xdr:row>
      <xdr:rowOff>404813</xdr:rowOff>
    </xdr:from>
    <xdr:to>
      <xdr:col>18</xdr:col>
      <xdr:colOff>1615441</xdr:colOff>
      <xdr:row>42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00000000-0008-0000-0000-00003A000000}"/>
            </a:ext>
            <a:ext uri="{147F2762-F138-4A5C-976F-8EAC2B608ADB}">
              <a16:predDERef xmlns:a16="http://schemas.microsoft.com/office/drawing/2014/main" pred="{00000000-0008-0000-0000-000038000000}"/>
            </a:ext>
          </a:extLst>
        </xdr:cNvPr>
        <xdr:cNvGrpSpPr/>
      </xdr:nvGrpSpPr>
      <xdr:grpSpPr>
        <a:xfrm>
          <a:off x="18913792" y="20788313"/>
          <a:ext cx="6085524" cy="2633662"/>
          <a:chOff x="28678862" y="993579"/>
          <a:chExt cx="9302750" cy="5062879"/>
        </a:xfrm>
      </xdr:grpSpPr>
      <xdr:sp macro="" textlink="">
        <xdr:nvSpPr>
          <xdr:cNvPr id="59" name="円/楕円 13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/>
        </xdr:nvSpPr>
        <xdr:spPr>
          <a:xfrm>
            <a:off x="28678862" y="993579"/>
            <a:ext cx="9302750" cy="4445001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0" name="テキスト ボックス 5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 txBox="1"/>
        </xdr:nvSpPr>
        <xdr:spPr>
          <a:xfrm>
            <a:off x="29717726" y="2309643"/>
            <a:ext cx="7466504" cy="37468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</a:p>
        </xdr:txBody>
      </xdr:sp>
    </xdr:grpSp>
    <xdr:clientData/>
  </xdr:twoCellAnchor>
  <xdr:oneCellAnchor>
    <xdr:from>
      <xdr:col>10</xdr:col>
      <xdr:colOff>1905001</xdr:colOff>
      <xdr:row>30</xdr:row>
      <xdr:rowOff>666749</xdr:rowOff>
    </xdr:from>
    <xdr:ext cx="3333749" cy="1928813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7740314" y="19026187"/>
          <a:ext cx="3333749" cy="1928813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3</xdr:col>
      <xdr:colOff>238124</xdr:colOff>
      <xdr:row>32</xdr:row>
      <xdr:rowOff>190500</xdr:rowOff>
    </xdr:from>
    <xdr:ext cx="4191000" cy="625812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8181974" y="20221575"/>
          <a:ext cx="4191000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3200">
              <a:solidFill>
                <a:schemeClr val="accent2"/>
              </a:solidFill>
            </a:rPr>
            <a:t>※NHAVA SHEVA</a:t>
          </a:r>
          <a:r>
            <a:rPr kumimoji="1" lang="ja-JP" altLang="en-US" sz="3200">
              <a:solidFill>
                <a:schemeClr val="accent2"/>
              </a:solidFill>
            </a:rPr>
            <a:t>経由</a:t>
          </a:r>
        </a:p>
      </xdr:txBody>
    </xdr:sp>
    <xdr:clientData/>
  </xdr:oneCellAnchor>
  <xdr:twoCellAnchor editAs="oneCell">
    <xdr:from>
      <xdr:col>8</xdr:col>
      <xdr:colOff>82070</xdr:colOff>
      <xdr:row>30</xdr:row>
      <xdr:rowOff>642940</xdr:rowOff>
    </xdr:from>
    <xdr:to>
      <xdr:col>10</xdr:col>
      <xdr:colOff>321088</xdr:colOff>
      <xdr:row>36</xdr:row>
      <xdr:rowOff>60008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69508" y="19002378"/>
          <a:ext cx="2279273" cy="2047873"/>
        </a:xfrm>
        <a:prstGeom prst="rect">
          <a:avLst/>
        </a:prstGeom>
      </xdr:spPr>
    </xdr:pic>
    <xdr:clientData/>
  </xdr:twoCellAnchor>
  <xdr:twoCellAnchor editAs="absolute">
    <xdr:from>
      <xdr:col>13</xdr:col>
      <xdr:colOff>320992</xdr:colOff>
      <xdr:row>234</xdr:row>
      <xdr:rowOff>150494</xdr:rowOff>
    </xdr:from>
    <xdr:to>
      <xdr:col>18</xdr:col>
      <xdr:colOff>1200149</xdr:colOff>
      <xdr:row>289</xdr:row>
      <xdr:rowOff>72735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20288250" y="64365187"/>
          <a:ext cx="7686674" cy="907862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2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AO59"/>
  <sheetViews>
    <sheetView tabSelected="1" view="pageBreakPreview" zoomScale="40" zoomScaleNormal="40" zoomScaleSheetLayoutView="40" zoomScalePageLayoutView="40" workbookViewId="0">
      <selection activeCell="AZ38" sqref="AZ38"/>
    </sheetView>
  </sheetViews>
  <sheetFormatPr defaultRowHeight="13.5"/>
  <cols>
    <col min="1" max="1" width="68.42578125" customWidth="1"/>
    <col min="2" max="2" width="32" bestFit="1" customWidth="1"/>
    <col min="3" max="3" width="18.42578125" customWidth="1"/>
    <col min="4" max="4" width="8.42578125" customWidth="1"/>
    <col min="5" max="5" width="18.42578125" customWidth="1"/>
    <col min="6" max="6" width="8.42578125" customWidth="1"/>
    <col min="7" max="7" width="18.42578125" customWidth="1"/>
    <col min="8" max="8" width="8.42578125" customWidth="1"/>
    <col min="9" max="9" width="18.42578125" customWidth="1"/>
    <col min="10" max="10" width="8.42578125" customWidth="1"/>
    <col min="11" max="11" width="27.140625" customWidth="1"/>
    <col min="12" max="12" width="8.7109375" customWidth="1"/>
    <col min="13" max="13" width="18.42578125" customWidth="1"/>
    <col min="14" max="15" width="8.42578125" customWidth="1"/>
    <col min="16" max="19" width="24" customWidth="1"/>
    <col min="20" max="20" width="12.5703125" customWidth="1"/>
    <col min="21" max="21" width="14.7109375" customWidth="1"/>
    <col min="25" max="25" width="0" hidden="1" customWidth="1"/>
    <col min="26" max="41" width="9" hidden="1" customWidth="1"/>
    <col min="42" max="49" width="0" hidden="1" customWidth="1"/>
  </cols>
  <sheetData>
    <row r="1" spans="1:39" s="4" customFormat="1" ht="6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42" t="s">
        <v>1</v>
      </c>
      <c r="P1" s="142"/>
      <c r="Q1" s="142"/>
      <c r="R1" s="142"/>
      <c r="S1" s="142"/>
      <c r="T1" s="3"/>
    </row>
    <row r="2" spans="1:39" s="4" customFormat="1" ht="30" customHeight="1"/>
    <row r="3" spans="1:39" s="4" customFormat="1" ht="54" customHeight="1">
      <c r="A3" s="5"/>
      <c r="B3" s="6"/>
      <c r="C3" s="6"/>
      <c r="D3" s="6"/>
      <c r="F3" s="6"/>
      <c r="G3" s="18"/>
      <c r="H3" s="6"/>
      <c r="I3" s="6"/>
      <c r="J3" s="6"/>
      <c r="K3" s="6"/>
      <c r="L3" s="6"/>
      <c r="M3" s="6"/>
      <c r="N3" s="6"/>
      <c r="O3" s="6"/>
      <c r="P3" s="7"/>
      <c r="Q3" s="8" t="s">
        <v>2</v>
      </c>
      <c r="R3" s="26">
        <v>46318</v>
      </c>
      <c r="S3" s="22" t="s">
        <v>3</v>
      </c>
      <c r="T3" s="6"/>
      <c r="U3" s="6"/>
    </row>
    <row r="4" spans="1:39" s="4" customFormat="1" ht="66.75" customHeight="1">
      <c r="A4" s="5"/>
      <c r="B4" s="6"/>
      <c r="C4" s="6"/>
      <c r="D4" s="6"/>
      <c r="F4" s="6"/>
      <c r="G4" s="18"/>
      <c r="H4" s="6"/>
      <c r="I4" s="6"/>
      <c r="J4" s="6"/>
      <c r="K4" s="6"/>
      <c r="L4" s="6"/>
      <c r="M4" s="6"/>
      <c r="N4" s="6"/>
      <c r="O4" s="6"/>
      <c r="P4" s="7"/>
      <c r="Q4" s="8"/>
      <c r="R4" s="26"/>
      <c r="S4" s="26"/>
      <c r="T4" s="6"/>
      <c r="U4" s="6"/>
    </row>
    <row r="5" spans="1:39" s="4" customFormat="1" ht="20.100000000000001" customHeight="1">
      <c r="A5" s="5"/>
      <c r="B5" s="6"/>
      <c r="C5" s="6"/>
      <c r="D5" s="6"/>
      <c r="F5" s="6"/>
      <c r="G5" s="18"/>
      <c r="H5" s="6"/>
      <c r="I5" s="6"/>
      <c r="J5" s="6"/>
      <c r="K5" s="6"/>
      <c r="L5" s="6"/>
      <c r="M5" s="6"/>
      <c r="N5" s="6"/>
      <c r="O5" s="6"/>
      <c r="P5" s="7"/>
      <c r="Q5" s="8"/>
      <c r="R5" s="26"/>
      <c r="S5" s="26"/>
      <c r="T5" s="6"/>
      <c r="U5" s="6"/>
    </row>
    <row r="6" spans="1:39" s="9" customFormat="1" ht="51.75" customHeight="1">
      <c r="A6" s="29" t="s">
        <v>4</v>
      </c>
      <c r="B6" s="7"/>
      <c r="C6" s="7"/>
      <c r="D6" s="7"/>
      <c r="E6" s="7"/>
      <c r="F6" s="7"/>
      <c r="G6" s="7"/>
      <c r="H6" s="8"/>
      <c r="I6" s="128"/>
      <c r="J6" s="128"/>
      <c r="M6" s="7"/>
      <c r="N6" s="8"/>
      <c r="O6" s="26"/>
      <c r="P6" s="10"/>
      <c r="Q6" s="10"/>
      <c r="R6" s="10"/>
      <c r="S6" s="10"/>
      <c r="T6" s="11"/>
      <c r="U6" s="10"/>
    </row>
    <row r="7" spans="1:39" s="13" customFormat="1" ht="37.5" customHeight="1">
      <c r="A7" s="119" t="s">
        <v>5</v>
      </c>
      <c r="B7" s="122" t="s">
        <v>6</v>
      </c>
      <c r="C7" s="122" t="s">
        <v>7</v>
      </c>
      <c r="D7" s="122"/>
      <c r="E7" s="122"/>
      <c r="F7" s="122"/>
      <c r="G7" s="122" t="s">
        <v>8</v>
      </c>
      <c r="H7" s="122"/>
      <c r="I7" s="122" t="s">
        <v>9</v>
      </c>
      <c r="J7" s="122"/>
      <c r="K7" s="122" t="s">
        <v>10</v>
      </c>
      <c r="L7" s="125"/>
      <c r="M7" s="30"/>
      <c r="N7" s="30"/>
      <c r="O7" s="27"/>
      <c r="P7" s="12"/>
      <c r="Q7" s="12"/>
      <c r="R7" s="12"/>
      <c r="S7" s="12"/>
    </row>
    <row r="8" spans="1:39" s="13" customFormat="1" ht="37.5" customHeight="1">
      <c r="A8" s="120"/>
      <c r="B8" s="123"/>
      <c r="C8" s="126" t="s">
        <v>11</v>
      </c>
      <c r="D8" s="126"/>
      <c r="E8" s="126" t="s">
        <v>12</v>
      </c>
      <c r="F8" s="126"/>
      <c r="G8" s="126" t="s">
        <v>12</v>
      </c>
      <c r="H8" s="126"/>
      <c r="I8" s="126" t="s">
        <v>12</v>
      </c>
      <c r="J8" s="126"/>
      <c r="K8" s="126" t="s">
        <v>13</v>
      </c>
      <c r="L8" s="127"/>
      <c r="M8" s="31"/>
      <c r="N8" s="31"/>
      <c r="O8" s="31"/>
      <c r="P8" s="12"/>
      <c r="Q8" s="12"/>
      <c r="R8" s="12"/>
      <c r="S8" s="12"/>
    </row>
    <row r="9" spans="1:39" s="13" customFormat="1" ht="37.5" customHeight="1">
      <c r="A9" s="120"/>
      <c r="B9" s="123"/>
      <c r="C9" s="126"/>
      <c r="D9" s="126"/>
      <c r="E9" s="126"/>
      <c r="F9" s="126"/>
      <c r="G9" s="126"/>
      <c r="H9" s="126"/>
      <c r="I9" s="126"/>
      <c r="J9" s="126"/>
      <c r="K9" s="126"/>
      <c r="L9" s="127"/>
      <c r="M9" s="31"/>
      <c r="N9" s="31"/>
      <c r="O9" s="31"/>
      <c r="P9" s="12"/>
      <c r="Q9" s="12"/>
      <c r="R9" s="12"/>
      <c r="S9" s="12"/>
    </row>
    <row r="10" spans="1:39" s="13" customFormat="1" ht="37.5" customHeight="1">
      <c r="A10" s="120"/>
      <c r="B10" s="123"/>
      <c r="C10" s="126"/>
      <c r="D10" s="126"/>
      <c r="E10" s="126"/>
      <c r="F10" s="126"/>
      <c r="G10" s="144"/>
      <c r="H10" s="144"/>
      <c r="I10" s="126"/>
      <c r="J10" s="126"/>
      <c r="K10" s="126"/>
      <c r="L10" s="127"/>
      <c r="M10" s="31"/>
      <c r="N10" s="31"/>
      <c r="O10" s="31"/>
      <c r="P10" s="12"/>
      <c r="Q10" s="12"/>
      <c r="R10" s="12"/>
      <c r="S10" s="12"/>
    </row>
    <row r="11" spans="1:39" s="14" customFormat="1" ht="37.5" customHeight="1">
      <c r="A11" s="121"/>
      <c r="B11" s="124"/>
      <c r="C11" s="23"/>
      <c r="D11" s="23"/>
      <c r="E11" s="23"/>
      <c r="F11" s="84"/>
      <c r="G11" s="98"/>
      <c r="H11" s="99"/>
      <c r="I11" s="145" t="s">
        <v>14</v>
      </c>
      <c r="J11" s="113"/>
      <c r="K11" s="114" t="s">
        <v>15</v>
      </c>
      <c r="L11" s="115"/>
      <c r="M11" s="32"/>
      <c r="N11" s="32"/>
      <c r="O11" s="28"/>
      <c r="P11" s="12"/>
      <c r="Q11" s="12"/>
      <c r="R11" s="12"/>
      <c r="S11" s="12"/>
      <c r="AK11" s="14" t="s">
        <v>16</v>
      </c>
      <c r="AL11" s="14" t="s">
        <v>17</v>
      </c>
      <c r="AM11" s="14" t="s">
        <v>18</v>
      </c>
    </row>
    <row r="12" spans="1:39" s="15" customFormat="1" ht="48.75" customHeight="1">
      <c r="A12" s="62" t="s">
        <v>19</v>
      </c>
      <c r="B12" s="85" t="s">
        <v>20</v>
      </c>
      <c r="C12" s="64">
        <v>46323</v>
      </c>
      <c r="D12" s="58" t="str">
        <f t="shared" ref="D12:D16" si="0">TEXT(C12,"aaa")</f>
        <v>水</v>
      </c>
      <c r="E12" s="58">
        <v>46324</v>
      </c>
      <c r="F12" s="58" t="str">
        <f t="shared" ref="F12:F16" si="1">TEXT(E12,"aaa")</f>
        <v>木</v>
      </c>
      <c r="G12" s="58">
        <v>46326</v>
      </c>
      <c r="H12" s="58" t="str">
        <f t="shared" ref="H12:H16" si="2">TEXT(G12,"aaa")</f>
        <v>土</v>
      </c>
      <c r="I12" s="57">
        <v>46327</v>
      </c>
      <c r="J12" s="95" t="str">
        <f t="shared" ref="J12:J16" si="3">TEXT(I12,"aaa")</f>
        <v>日</v>
      </c>
      <c r="K12" s="88">
        <v>46361</v>
      </c>
      <c r="L12" s="61" t="str">
        <f t="shared" ref="L12:L16" si="4">TEXT(K12,"aaa")</f>
        <v>土</v>
      </c>
      <c r="M12" s="19"/>
      <c r="N12" s="21"/>
      <c r="O12" s="20"/>
      <c r="Z12" s="55"/>
      <c r="AA12" s="56"/>
      <c r="AB12" s="56"/>
      <c r="AC12" s="56"/>
      <c r="AD12" s="56"/>
      <c r="AE12" s="56"/>
      <c r="AF12" s="56"/>
      <c r="AG12" s="56"/>
      <c r="AH12" s="56"/>
      <c r="AI12" s="56"/>
      <c r="AK12" s="55"/>
      <c r="AL12" s="52"/>
      <c r="AM12" s="53"/>
    </row>
    <row r="13" spans="1:39" s="15" customFormat="1" ht="48.75" customHeight="1">
      <c r="A13" s="89" t="s">
        <v>21</v>
      </c>
      <c r="B13" s="97" t="s">
        <v>22</v>
      </c>
      <c r="C13" s="19">
        <v>46330</v>
      </c>
      <c r="D13" s="73" t="str">
        <f t="shared" si="0"/>
        <v>水</v>
      </c>
      <c r="E13" s="74">
        <v>46331</v>
      </c>
      <c r="F13" s="73" t="str">
        <f t="shared" si="1"/>
        <v>木</v>
      </c>
      <c r="G13" s="74">
        <v>46333</v>
      </c>
      <c r="H13" s="73" t="str">
        <f t="shared" si="2"/>
        <v>土</v>
      </c>
      <c r="I13" s="74">
        <v>46334</v>
      </c>
      <c r="J13" s="86" t="str">
        <f t="shared" si="3"/>
        <v>日</v>
      </c>
      <c r="K13" s="59">
        <v>46368</v>
      </c>
      <c r="L13" s="90" t="str">
        <f t="shared" si="4"/>
        <v>土</v>
      </c>
      <c r="M13" s="19"/>
      <c r="N13" s="21"/>
      <c r="O13" s="20"/>
      <c r="Z13" s="55"/>
      <c r="AA13" s="56"/>
      <c r="AB13" s="56"/>
      <c r="AC13" s="56"/>
      <c r="AD13" s="56"/>
      <c r="AE13" s="56"/>
      <c r="AF13" s="56"/>
      <c r="AG13" s="56"/>
      <c r="AH13" s="56"/>
      <c r="AI13" s="56"/>
      <c r="AK13" s="55"/>
      <c r="AL13" s="52"/>
      <c r="AM13" s="53"/>
    </row>
    <row r="14" spans="1:39" s="15" customFormat="1" ht="48.75" customHeight="1">
      <c r="A14" s="82" t="s">
        <v>23</v>
      </c>
      <c r="B14" s="71" t="s">
        <v>22</v>
      </c>
      <c r="C14" s="58">
        <v>46337</v>
      </c>
      <c r="D14" s="73" t="str">
        <f t="shared" si="0"/>
        <v>水</v>
      </c>
      <c r="E14" s="59">
        <v>46338</v>
      </c>
      <c r="F14" s="73" t="str">
        <f t="shared" si="1"/>
        <v>木</v>
      </c>
      <c r="G14" s="59">
        <v>46340</v>
      </c>
      <c r="H14" s="74" t="str">
        <f>TEXT(G14,"aaa")</f>
        <v>土</v>
      </c>
      <c r="I14" s="59">
        <v>46341</v>
      </c>
      <c r="J14" s="86" t="str">
        <f t="shared" si="3"/>
        <v>日</v>
      </c>
      <c r="K14" s="59">
        <v>46375</v>
      </c>
      <c r="L14" s="90" t="str">
        <f t="shared" si="4"/>
        <v>土</v>
      </c>
      <c r="M14" s="19"/>
      <c r="N14" s="21"/>
      <c r="O14" s="20"/>
      <c r="Z14" s="55"/>
      <c r="AA14" s="56"/>
      <c r="AB14" s="56"/>
      <c r="AC14" s="56"/>
      <c r="AD14" s="56"/>
      <c r="AE14" s="56"/>
      <c r="AF14" s="56"/>
      <c r="AG14" s="56"/>
      <c r="AH14" s="56"/>
      <c r="AI14" s="56"/>
      <c r="AK14" s="55"/>
      <c r="AL14" s="52"/>
      <c r="AM14" s="53"/>
    </row>
    <row r="15" spans="1:39" s="15" customFormat="1" ht="48.75" customHeight="1">
      <c r="A15" s="62" t="s">
        <v>24</v>
      </c>
      <c r="B15" s="71" t="s">
        <v>25</v>
      </c>
      <c r="C15" s="74">
        <v>46344</v>
      </c>
      <c r="D15" s="73" t="str">
        <f t="shared" si="0"/>
        <v>水</v>
      </c>
      <c r="E15" s="59">
        <v>46345</v>
      </c>
      <c r="F15" s="73" t="str">
        <f t="shared" si="1"/>
        <v>木</v>
      </c>
      <c r="G15" s="59">
        <v>46347</v>
      </c>
      <c r="H15" s="57" t="str">
        <f>TEXT(G15,"aaa")</f>
        <v>土</v>
      </c>
      <c r="I15" s="60">
        <v>46348</v>
      </c>
      <c r="J15" s="86" t="str">
        <f t="shared" si="3"/>
        <v>日</v>
      </c>
      <c r="K15" s="59">
        <v>46382</v>
      </c>
      <c r="L15" s="90" t="str">
        <f t="shared" si="4"/>
        <v>土</v>
      </c>
      <c r="M15" s="19"/>
      <c r="N15" s="21"/>
      <c r="O15" s="20"/>
      <c r="Z15" s="55"/>
      <c r="AA15" s="56"/>
      <c r="AB15" s="56"/>
      <c r="AC15" s="56"/>
      <c r="AD15" s="56"/>
      <c r="AE15" s="56"/>
      <c r="AF15" s="56"/>
      <c r="AG15" s="56"/>
      <c r="AH15" s="56"/>
      <c r="AI15" s="56"/>
      <c r="AK15" s="55"/>
      <c r="AL15" s="52"/>
      <c r="AM15" s="53"/>
    </row>
    <row r="16" spans="1:39" s="15" customFormat="1" ht="48.75" customHeight="1">
      <c r="A16" s="91" t="s">
        <v>26</v>
      </c>
      <c r="B16" s="92" t="s">
        <v>27</v>
      </c>
      <c r="C16" s="68">
        <v>46351</v>
      </c>
      <c r="D16" s="69" t="str">
        <f t="shared" si="0"/>
        <v>水</v>
      </c>
      <c r="E16" s="68">
        <v>46352</v>
      </c>
      <c r="F16" s="69" t="str">
        <f t="shared" si="1"/>
        <v>木</v>
      </c>
      <c r="G16" s="68">
        <v>46354</v>
      </c>
      <c r="H16" s="69" t="str">
        <f t="shared" si="2"/>
        <v>土</v>
      </c>
      <c r="I16" s="66">
        <v>46355</v>
      </c>
      <c r="J16" s="78" t="str">
        <f t="shared" si="3"/>
        <v>日</v>
      </c>
      <c r="K16" s="66">
        <v>46389</v>
      </c>
      <c r="L16" s="79" t="str">
        <f t="shared" si="4"/>
        <v>土</v>
      </c>
      <c r="M16" s="19"/>
      <c r="N16" s="21"/>
      <c r="O16" s="20"/>
      <c r="Z16" s="55"/>
      <c r="AA16" s="56"/>
      <c r="AB16" s="56"/>
      <c r="AC16" s="56"/>
      <c r="AD16" s="56"/>
      <c r="AE16" s="56"/>
      <c r="AF16" s="56"/>
      <c r="AG16" s="56"/>
      <c r="AH16" s="56"/>
      <c r="AI16" s="56"/>
      <c r="AK16" s="55"/>
      <c r="AL16" s="52"/>
      <c r="AM16" s="53"/>
    </row>
    <row r="17" spans="1:39" s="15" customFormat="1" ht="48.75" customHeight="1">
      <c r="A17" s="49"/>
      <c r="B17" s="50"/>
      <c r="C17" s="19"/>
      <c r="D17" s="19"/>
      <c r="E17" s="19"/>
      <c r="F17" s="19"/>
      <c r="G17" s="19"/>
      <c r="H17" s="19"/>
      <c r="I17" s="19"/>
      <c r="J17" s="51"/>
      <c r="K17" s="19"/>
      <c r="L17" s="51"/>
      <c r="M17" s="19"/>
      <c r="N17" s="21"/>
      <c r="O17" s="20"/>
      <c r="AK17" s="54"/>
      <c r="AL17" s="52"/>
      <c r="AM17" s="53"/>
    </row>
    <row r="18" spans="1:39" s="15" customFormat="1" ht="48.75" customHeight="1">
      <c r="M18" s="19"/>
      <c r="N18" s="21"/>
      <c r="O18" s="20"/>
    </row>
    <row r="19" spans="1:39" s="15" customFormat="1" ht="48.75" customHeight="1">
      <c r="M19" s="19"/>
      <c r="N19" s="21"/>
      <c r="O19" s="20"/>
    </row>
    <row r="20" spans="1:39" s="15" customFormat="1" ht="48.75" customHeight="1">
      <c r="A20" s="129" t="s">
        <v>28</v>
      </c>
      <c r="B20" s="129"/>
      <c r="C20" s="129"/>
      <c r="D20" s="129"/>
      <c r="E20" s="129"/>
      <c r="F20" s="129"/>
      <c r="G20" s="21"/>
      <c r="H20" s="19"/>
      <c r="I20" s="21"/>
      <c r="J20" s="21"/>
      <c r="K20" s="19"/>
      <c r="L20" s="21"/>
      <c r="M20" s="19"/>
      <c r="N20" s="21"/>
      <c r="O20" s="20"/>
    </row>
    <row r="21" spans="1:39" s="15" customFormat="1" ht="48.75" customHeight="1">
      <c r="A21" s="130"/>
      <c r="B21" s="130"/>
      <c r="C21" s="130"/>
      <c r="D21" s="130"/>
      <c r="E21" s="130"/>
      <c r="F21" s="130"/>
      <c r="G21" s="19"/>
      <c r="H21" s="19"/>
      <c r="I21" s="19"/>
      <c r="J21" s="19"/>
      <c r="K21" s="19"/>
      <c r="L21" s="19"/>
      <c r="M21" s="21"/>
      <c r="N21" s="19"/>
      <c r="O21" s="20"/>
    </row>
    <row r="22" spans="1:39" s="15" customFormat="1" ht="48.75" customHeight="1" thickBot="1">
      <c r="A22" s="17" t="s">
        <v>29</v>
      </c>
      <c r="B22" s="116" t="s">
        <v>30</v>
      </c>
      <c r="C22" s="117"/>
      <c r="D22" s="117"/>
      <c r="E22" s="117"/>
      <c r="F22" s="118"/>
      <c r="G22" s="116" t="s">
        <v>31</v>
      </c>
      <c r="H22" s="117"/>
      <c r="I22" s="117"/>
      <c r="J22" s="117"/>
      <c r="K22" s="117"/>
      <c r="L22" s="117"/>
      <c r="M22" s="117"/>
      <c r="N22" s="118"/>
      <c r="O22"/>
      <c r="P22" s="13"/>
      <c r="Q22" s="16"/>
      <c r="R22" s="13"/>
      <c r="S22" s="13"/>
      <c r="T22" s="13"/>
    </row>
    <row r="23" spans="1:39" s="13" customFormat="1" ht="37.5" customHeight="1" thickTop="1">
      <c r="A23" s="131" t="s">
        <v>32</v>
      </c>
      <c r="B23" s="133" t="s">
        <v>33</v>
      </c>
      <c r="C23" s="134"/>
      <c r="D23" s="134"/>
      <c r="E23" s="134"/>
      <c r="F23" s="135"/>
      <c r="G23" s="33" t="s">
        <v>34</v>
      </c>
      <c r="H23" s="34"/>
      <c r="I23" s="35"/>
      <c r="J23" s="36"/>
      <c r="K23" s="36"/>
      <c r="L23" s="36"/>
      <c r="M23" s="34"/>
      <c r="N23" s="37" t="s">
        <v>35</v>
      </c>
      <c r="Q23" s="16"/>
    </row>
    <row r="24" spans="1:39" s="13" customFormat="1" ht="37.5" customHeight="1">
      <c r="A24" s="132"/>
      <c r="B24" s="136"/>
      <c r="C24" s="137"/>
      <c r="D24" s="137"/>
      <c r="E24" s="137"/>
      <c r="F24" s="138"/>
      <c r="G24" s="38" t="s">
        <v>36</v>
      </c>
      <c r="H24" s="39"/>
      <c r="I24" s="40"/>
      <c r="J24" s="41"/>
      <c r="K24" s="41"/>
      <c r="L24" s="41"/>
      <c r="M24" s="39"/>
      <c r="N24" s="42"/>
      <c r="Q24" s="16"/>
    </row>
    <row r="25" spans="1:39" s="13" customFormat="1" ht="51" customHeight="1">
      <c r="A25" s="102" t="s">
        <v>37</v>
      </c>
      <c r="B25" s="102" t="s">
        <v>38</v>
      </c>
      <c r="C25" s="140"/>
      <c r="D25" s="140"/>
      <c r="E25" s="140"/>
      <c r="F25" s="140"/>
      <c r="G25" s="110" t="s">
        <v>39</v>
      </c>
      <c r="H25" s="111"/>
      <c r="I25" s="111"/>
      <c r="J25" s="111"/>
      <c r="K25" s="111"/>
      <c r="L25" s="43" t="s">
        <v>40</v>
      </c>
      <c r="M25" s="44"/>
      <c r="N25" s="45"/>
      <c r="O25"/>
      <c r="Q25" s="16"/>
    </row>
    <row r="26" spans="1:39" s="13" customFormat="1" ht="46.5" customHeight="1">
      <c r="A26" s="139"/>
      <c r="B26" s="141"/>
      <c r="C26" s="141"/>
      <c r="D26" s="141"/>
      <c r="E26" s="141"/>
      <c r="F26" s="141"/>
      <c r="G26" s="38" t="s">
        <v>41</v>
      </c>
      <c r="H26" s="46"/>
      <c r="I26" s="46"/>
      <c r="J26" s="46"/>
      <c r="K26" s="46"/>
      <c r="L26" s="46"/>
      <c r="M26" s="46"/>
      <c r="N26" s="47"/>
      <c r="O26"/>
      <c r="P26"/>
      <c r="Q26"/>
      <c r="R26"/>
      <c r="S26"/>
      <c r="T26"/>
    </row>
    <row r="27" spans="1:39" ht="46.5" customHeight="1"/>
    <row r="28" spans="1:39" ht="46.5" customHeight="1"/>
    <row r="29" spans="1:39" ht="46.5" customHeight="1"/>
    <row r="30" spans="1:39" ht="68.25" customHeight="1">
      <c r="A30" s="1" t="s">
        <v>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42" t="s">
        <v>1</v>
      </c>
      <c r="P30" s="142"/>
      <c r="Q30" s="142"/>
      <c r="R30" s="142"/>
      <c r="S30" s="142"/>
      <c r="T30" s="3"/>
    </row>
    <row r="31" spans="1:39" s="4" customFormat="1" ht="83.25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4" spans="1:39" ht="72" customHeight="1">
      <c r="Q34" s="8" t="s">
        <v>2</v>
      </c>
      <c r="R34" s="26">
        <f>R3</f>
        <v>46318</v>
      </c>
      <c r="S34" s="22" t="s">
        <v>3</v>
      </c>
    </row>
    <row r="37" spans="1:39" ht="37.5">
      <c r="A37" s="29" t="s">
        <v>4</v>
      </c>
      <c r="B37" s="7"/>
      <c r="C37" s="7"/>
      <c r="D37" s="7"/>
      <c r="E37" s="7"/>
      <c r="F37" s="7"/>
      <c r="G37" s="7"/>
      <c r="H37" s="8"/>
      <c r="I37" s="128"/>
      <c r="J37" s="128"/>
      <c r="K37" s="9"/>
      <c r="L37" s="9"/>
      <c r="M37" s="7"/>
      <c r="N37" s="8"/>
      <c r="O37" s="26"/>
      <c r="P37" s="10"/>
      <c r="Q37" s="10"/>
      <c r="R37" s="10"/>
      <c r="S37" s="10"/>
      <c r="T37" s="11"/>
    </row>
    <row r="38" spans="1:39" s="9" customFormat="1" ht="51.75" customHeight="1">
      <c r="A38" s="119" t="s">
        <v>5</v>
      </c>
      <c r="B38" s="122" t="s">
        <v>6</v>
      </c>
      <c r="C38" s="122" t="s">
        <v>7</v>
      </c>
      <c r="D38" s="122"/>
      <c r="E38" s="122"/>
      <c r="F38" s="122"/>
      <c r="G38" s="122" t="s">
        <v>8</v>
      </c>
      <c r="H38" s="122"/>
      <c r="I38" s="122" t="s">
        <v>9</v>
      </c>
      <c r="J38" s="122"/>
      <c r="K38" s="122" t="s">
        <v>10</v>
      </c>
      <c r="L38" s="122"/>
      <c r="M38" s="122" t="s">
        <v>10</v>
      </c>
      <c r="N38" s="125"/>
      <c r="O38" s="27"/>
      <c r="P38" s="12"/>
      <c r="Q38" s="12"/>
      <c r="R38" s="12"/>
      <c r="S38" s="12"/>
      <c r="T38" s="13"/>
      <c r="U38" s="10"/>
    </row>
    <row r="39" spans="1:39" s="13" customFormat="1" ht="37.5" customHeight="1">
      <c r="A39" s="120"/>
      <c r="B39" s="123"/>
      <c r="C39" s="126" t="s">
        <v>11</v>
      </c>
      <c r="D39" s="126"/>
      <c r="E39" s="126" t="s">
        <v>12</v>
      </c>
      <c r="F39" s="126"/>
      <c r="G39" s="126" t="s">
        <v>12</v>
      </c>
      <c r="H39" s="126"/>
      <c r="I39" s="126" t="s">
        <v>12</v>
      </c>
      <c r="J39" s="126"/>
      <c r="K39" s="126" t="s">
        <v>42</v>
      </c>
      <c r="L39" s="126"/>
      <c r="M39" s="126" t="s">
        <v>43</v>
      </c>
      <c r="N39" s="127"/>
      <c r="O39" s="112"/>
      <c r="P39" s="12"/>
      <c r="Q39" s="12"/>
      <c r="R39" s="12"/>
      <c r="S39" s="12"/>
    </row>
    <row r="40" spans="1:39" s="13" customFormat="1" ht="37.5" customHeight="1">
      <c r="A40" s="120"/>
      <c r="B40" s="123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7"/>
      <c r="O40" s="112"/>
      <c r="P40" s="12"/>
      <c r="Q40" s="12"/>
      <c r="R40" s="12"/>
      <c r="S40" s="12"/>
    </row>
    <row r="41" spans="1:39" s="13" customFormat="1" ht="37.5" customHeight="1">
      <c r="A41" s="120"/>
      <c r="B41" s="123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7"/>
      <c r="O41" s="112"/>
      <c r="P41" s="12"/>
      <c r="Q41" s="12"/>
      <c r="R41" s="12"/>
      <c r="S41" s="12"/>
    </row>
    <row r="42" spans="1:39" s="13" customFormat="1" ht="37.5" customHeight="1">
      <c r="A42" s="121"/>
      <c r="B42" s="124"/>
      <c r="C42" s="23"/>
      <c r="D42" s="23"/>
      <c r="E42" s="23"/>
      <c r="F42" s="23"/>
      <c r="G42" s="48"/>
      <c r="H42" s="48"/>
      <c r="I42" s="113" t="s">
        <v>14</v>
      </c>
      <c r="J42" s="113"/>
      <c r="K42" s="114" t="s">
        <v>44</v>
      </c>
      <c r="L42" s="114"/>
      <c r="M42" s="114" t="s">
        <v>45</v>
      </c>
      <c r="N42" s="115"/>
      <c r="O42" s="28"/>
      <c r="P42" s="12"/>
      <c r="Q42" s="12"/>
      <c r="R42" s="12"/>
      <c r="S42" s="12"/>
      <c r="T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 t="s">
        <v>16</v>
      </c>
      <c r="AL42" s="14" t="s">
        <v>17</v>
      </c>
      <c r="AM42" s="14" t="s">
        <v>18</v>
      </c>
    </row>
    <row r="43" spans="1:39" ht="48" customHeight="1">
      <c r="A43" s="89" t="s">
        <v>46</v>
      </c>
      <c r="B43" s="70" t="s">
        <v>47</v>
      </c>
      <c r="C43" s="58">
        <v>46323</v>
      </c>
      <c r="D43" s="58" t="str">
        <f t="shared" ref="D43:D47" si="5">TEXT(C43,"aaa")</f>
        <v>水</v>
      </c>
      <c r="E43" s="58">
        <v>46324</v>
      </c>
      <c r="F43" s="58" t="str">
        <f t="shared" ref="F43:F47" si="6">TEXT(E43,"aaa")</f>
        <v>木</v>
      </c>
      <c r="G43" s="58">
        <v>46326</v>
      </c>
      <c r="H43" s="58" t="str">
        <f t="shared" ref="H43:H47" si="7">TEXT(G43,"aaa")</f>
        <v>土</v>
      </c>
      <c r="I43" s="58">
        <v>46327</v>
      </c>
      <c r="J43" s="75" t="str">
        <f t="shared" ref="J43:J47" si="8">TEXT(I43,"aaa")</f>
        <v>日</v>
      </c>
      <c r="K43" s="58">
        <v>46362</v>
      </c>
      <c r="L43" s="75" t="str">
        <f t="shared" ref="L43:L47" si="9">TEXT(K43,"aaa")</f>
        <v>日</v>
      </c>
      <c r="M43" s="58">
        <v>46372</v>
      </c>
      <c r="N43" s="80" t="str">
        <f>TEXT(M43,"aaa")</f>
        <v>水</v>
      </c>
      <c r="Z43" s="63"/>
      <c r="AA43" s="56"/>
      <c r="AB43" s="56"/>
      <c r="AC43" s="56"/>
      <c r="AD43" s="56"/>
      <c r="AE43" s="56"/>
      <c r="AF43" s="56"/>
      <c r="AG43" s="56"/>
      <c r="AH43" s="56"/>
      <c r="AI43" s="56"/>
      <c r="AK43" s="63"/>
      <c r="AL43" s="52"/>
      <c r="AM43" s="53"/>
    </row>
    <row r="44" spans="1:39" ht="48" customHeight="1">
      <c r="A44" s="82" t="s">
        <v>48</v>
      </c>
      <c r="B44" s="83" t="s">
        <v>49</v>
      </c>
      <c r="C44" s="74">
        <v>46330</v>
      </c>
      <c r="D44" s="73" t="str">
        <f t="shared" si="5"/>
        <v>水</v>
      </c>
      <c r="E44" s="72">
        <v>46331</v>
      </c>
      <c r="F44" s="19" t="str">
        <f t="shared" si="6"/>
        <v>木</v>
      </c>
      <c r="G44" s="74">
        <v>46333</v>
      </c>
      <c r="H44" s="73" t="str">
        <f t="shared" si="7"/>
        <v>土</v>
      </c>
      <c r="I44" s="72">
        <v>46334</v>
      </c>
      <c r="J44" s="51" t="str">
        <f t="shared" si="8"/>
        <v>日</v>
      </c>
      <c r="K44" s="74">
        <v>46369</v>
      </c>
      <c r="L44" s="76" t="str">
        <f t="shared" si="9"/>
        <v>日</v>
      </c>
      <c r="M44" s="100">
        <v>46379</v>
      </c>
      <c r="N44" s="101" t="str">
        <f t="shared" ref="N43:N47" si="10">TEXT(M44,"aaa")</f>
        <v>水</v>
      </c>
      <c r="Z44" s="63"/>
      <c r="AA44" s="56"/>
      <c r="AB44" s="56"/>
      <c r="AC44" s="56"/>
      <c r="AD44" s="56"/>
      <c r="AE44" s="56"/>
      <c r="AF44" s="56"/>
      <c r="AG44" s="56"/>
      <c r="AH44" s="56"/>
      <c r="AI44" s="56"/>
      <c r="AK44" s="63"/>
      <c r="AL44" s="52"/>
      <c r="AM44" s="53"/>
    </row>
    <row r="45" spans="1:39" ht="48" customHeight="1">
      <c r="A45" s="89" t="s">
        <v>50</v>
      </c>
      <c r="B45" s="85" t="s">
        <v>51</v>
      </c>
      <c r="C45" s="60">
        <v>46337</v>
      </c>
      <c r="D45" s="73" t="str">
        <f t="shared" si="5"/>
        <v>水</v>
      </c>
      <c r="E45" s="59">
        <v>46338</v>
      </c>
      <c r="F45" s="58" t="str">
        <f t="shared" si="6"/>
        <v>木</v>
      </c>
      <c r="G45" s="59">
        <v>46340</v>
      </c>
      <c r="H45" s="73" t="str">
        <f t="shared" si="7"/>
        <v>土</v>
      </c>
      <c r="I45" s="59">
        <v>46341</v>
      </c>
      <c r="J45" s="75" t="str">
        <f t="shared" si="8"/>
        <v>日</v>
      </c>
      <c r="K45" s="59">
        <v>46376</v>
      </c>
      <c r="L45" s="75" t="str">
        <f t="shared" si="9"/>
        <v>日</v>
      </c>
      <c r="M45" s="74">
        <v>46386</v>
      </c>
      <c r="N45" s="81" t="str">
        <f t="shared" si="10"/>
        <v>水</v>
      </c>
      <c r="Z45" s="63"/>
      <c r="AA45" s="56"/>
      <c r="AB45" s="56"/>
      <c r="AC45" s="56"/>
      <c r="AD45" s="56"/>
      <c r="AE45" s="56"/>
      <c r="AF45" s="56"/>
      <c r="AG45" s="56"/>
      <c r="AH45" s="56"/>
      <c r="AI45" s="56"/>
      <c r="AK45" s="63"/>
      <c r="AL45" s="52"/>
      <c r="AM45" s="53"/>
    </row>
    <row r="46" spans="1:39" ht="48" customHeight="1">
      <c r="A46" s="82" t="s">
        <v>52</v>
      </c>
      <c r="B46" s="71" t="s">
        <v>53</v>
      </c>
      <c r="C46" s="57">
        <v>46344</v>
      </c>
      <c r="D46" s="93" t="str">
        <f t="shared" si="5"/>
        <v>水</v>
      </c>
      <c r="E46" s="59">
        <v>46345</v>
      </c>
      <c r="F46" s="73" t="str">
        <f t="shared" si="6"/>
        <v>木</v>
      </c>
      <c r="G46" s="59">
        <v>46347</v>
      </c>
      <c r="H46" s="73" t="str">
        <f t="shared" si="7"/>
        <v>土</v>
      </c>
      <c r="I46" s="57">
        <v>46348</v>
      </c>
      <c r="J46" s="87" t="str">
        <f t="shared" si="8"/>
        <v>日</v>
      </c>
      <c r="K46" s="59">
        <v>46383</v>
      </c>
      <c r="L46" s="86" t="str">
        <f t="shared" si="9"/>
        <v>日</v>
      </c>
      <c r="M46" s="59">
        <v>46028</v>
      </c>
      <c r="N46" s="81" t="str">
        <f t="shared" si="10"/>
        <v>火</v>
      </c>
      <c r="Z46" s="63"/>
      <c r="AA46" s="56"/>
      <c r="AB46" s="56"/>
      <c r="AC46" s="56"/>
      <c r="AD46" s="56"/>
      <c r="AE46" s="56"/>
      <c r="AF46" s="56"/>
      <c r="AG46" s="56"/>
      <c r="AH46" s="56"/>
      <c r="AI46" s="56"/>
      <c r="AK46" s="63"/>
      <c r="AL46" s="52"/>
      <c r="AM46" s="53"/>
    </row>
    <row r="47" spans="1:39" ht="48" customHeight="1">
      <c r="A47" s="67" t="s">
        <v>54</v>
      </c>
      <c r="B47" s="77" t="s">
        <v>55</v>
      </c>
      <c r="C47" s="69">
        <v>46351</v>
      </c>
      <c r="D47" s="69" t="str">
        <f t="shared" si="5"/>
        <v>水</v>
      </c>
      <c r="E47" s="66">
        <v>46352</v>
      </c>
      <c r="F47" s="65" t="str">
        <f t="shared" si="6"/>
        <v>木</v>
      </c>
      <c r="G47" s="68">
        <v>46354</v>
      </c>
      <c r="H47" s="69" t="str">
        <f t="shared" si="7"/>
        <v>土</v>
      </c>
      <c r="I47" s="69">
        <v>46355</v>
      </c>
      <c r="J47" s="96" t="str">
        <f t="shared" si="8"/>
        <v>日</v>
      </c>
      <c r="K47" s="66">
        <v>46390</v>
      </c>
      <c r="L47" s="78" t="str">
        <f t="shared" si="9"/>
        <v>日</v>
      </c>
      <c r="M47" s="66">
        <v>46400</v>
      </c>
      <c r="N47" s="94" t="str">
        <f t="shared" si="10"/>
        <v>水</v>
      </c>
      <c r="Z47" s="63"/>
      <c r="AA47" s="56"/>
      <c r="AB47" s="56"/>
      <c r="AC47" s="56"/>
      <c r="AD47" s="56"/>
      <c r="AE47" s="56"/>
      <c r="AF47" s="56"/>
      <c r="AG47" s="56"/>
      <c r="AH47" s="56"/>
      <c r="AI47" s="56"/>
      <c r="AK47" s="63"/>
      <c r="AL47" s="52"/>
      <c r="AM47" s="53"/>
    </row>
    <row r="48" spans="1:39" ht="48" customHeight="1">
      <c r="O48" s="13"/>
      <c r="P48" s="13"/>
      <c r="Q48" s="16"/>
      <c r="R48" s="13"/>
      <c r="S48" s="13"/>
      <c r="T48" s="13"/>
    </row>
    <row r="49" spans="1:20" ht="48" customHeight="1">
      <c r="B49" s="25"/>
      <c r="C49" s="21"/>
      <c r="D49" s="19"/>
      <c r="E49" s="21"/>
      <c r="F49" s="19"/>
      <c r="G49" s="21"/>
      <c r="H49" s="19"/>
      <c r="I49" s="21"/>
      <c r="J49" s="21"/>
      <c r="K49" s="19"/>
      <c r="L49" s="21"/>
      <c r="M49" s="19"/>
      <c r="N49" s="21"/>
    </row>
    <row r="50" spans="1:20" ht="49.5" customHeight="1">
      <c r="A50" s="24" t="s">
        <v>56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20" s="13" customFormat="1" ht="47.25" customHeight="1" thickBot="1">
      <c r="A51" s="17" t="s">
        <v>29</v>
      </c>
      <c r="B51" s="116" t="s">
        <v>30</v>
      </c>
      <c r="C51" s="117"/>
      <c r="D51" s="117"/>
      <c r="E51" s="117"/>
      <c r="F51" s="118"/>
      <c r="G51" s="116" t="s">
        <v>31</v>
      </c>
      <c r="H51" s="117"/>
      <c r="I51" s="117"/>
      <c r="J51" s="117"/>
      <c r="K51" s="117"/>
      <c r="L51" s="117"/>
      <c r="M51" s="117"/>
      <c r="N51" s="118"/>
      <c r="O51"/>
      <c r="P51"/>
      <c r="Q51"/>
      <c r="R51"/>
      <c r="S51"/>
      <c r="T51"/>
    </row>
    <row r="52" spans="1:20" ht="64.5" customHeight="1" thickTop="1">
      <c r="A52" s="131" t="s">
        <v>32</v>
      </c>
      <c r="B52" s="133" t="s">
        <v>33</v>
      </c>
      <c r="C52" s="134"/>
      <c r="D52" s="134"/>
      <c r="E52" s="134"/>
      <c r="F52" s="135"/>
      <c r="G52" s="33" t="s">
        <v>34</v>
      </c>
      <c r="H52" s="34"/>
      <c r="I52" s="35"/>
      <c r="J52" s="36"/>
      <c r="K52" s="36"/>
      <c r="L52" s="36"/>
      <c r="M52" s="34"/>
      <c r="N52" s="37" t="s">
        <v>35</v>
      </c>
    </row>
    <row r="53" spans="1:20" ht="60.75" customHeight="1">
      <c r="A53" s="143"/>
      <c r="B53" s="136"/>
      <c r="C53" s="137"/>
      <c r="D53" s="137"/>
      <c r="E53" s="137"/>
      <c r="F53" s="138"/>
      <c r="G53" s="38" t="s">
        <v>36</v>
      </c>
      <c r="H53" s="39"/>
      <c r="I53" s="40"/>
      <c r="J53" s="41"/>
      <c r="K53" s="41"/>
      <c r="L53" s="41"/>
      <c r="M53" s="39"/>
      <c r="N53" s="42"/>
    </row>
    <row r="54" spans="1:20" ht="60.75" customHeight="1">
      <c r="A54" s="102" t="s">
        <v>37</v>
      </c>
      <c r="B54" s="104" t="s">
        <v>38</v>
      </c>
      <c r="C54" s="105"/>
      <c r="D54" s="105"/>
      <c r="E54" s="105"/>
      <c r="F54" s="106"/>
      <c r="G54" s="110" t="s">
        <v>39</v>
      </c>
      <c r="H54" s="111"/>
      <c r="I54" s="111"/>
      <c r="J54" s="111"/>
      <c r="K54" s="111"/>
      <c r="L54" s="43" t="s">
        <v>40</v>
      </c>
      <c r="M54" s="44"/>
      <c r="N54" s="45"/>
    </row>
    <row r="55" spans="1:20" ht="59.25" customHeight="1">
      <c r="A55" s="103"/>
      <c r="B55" s="107"/>
      <c r="C55" s="108"/>
      <c r="D55" s="108"/>
      <c r="E55" s="108"/>
      <c r="F55" s="109"/>
      <c r="G55" s="38" t="s">
        <v>41</v>
      </c>
      <c r="H55" s="46"/>
      <c r="I55" s="46"/>
      <c r="J55" s="46"/>
      <c r="K55" s="46"/>
      <c r="L55" s="46"/>
      <c r="M55" s="46"/>
      <c r="N55" s="47"/>
      <c r="P55" s="13"/>
      <c r="Q55" s="16"/>
      <c r="R55" s="13"/>
      <c r="S55" s="13"/>
      <c r="T55" s="13"/>
    </row>
    <row r="56" spans="1:20" ht="59.25" customHeight="1"/>
    <row r="57" spans="1:20" ht="59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20" s="13" customFormat="1" ht="48" customHeigh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1:20" ht="60.75" customHeight="1"/>
  </sheetData>
  <mergeCells count="49">
    <mergeCell ref="A52:A53"/>
    <mergeCell ref="B52:F53"/>
    <mergeCell ref="O1:S1"/>
    <mergeCell ref="I6:J6"/>
    <mergeCell ref="A7:A11"/>
    <mergeCell ref="B7:B11"/>
    <mergeCell ref="C7:F7"/>
    <mergeCell ref="G7:H7"/>
    <mergeCell ref="I7:J7"/>
    <mergeCell ref="K7:L7"/>
    <mergeCell ref="C8:D10"/>
    <mergeCell ref="E8:F10"/>
    <mergeCell ref="G8:H10"/>
    <mergeCell ref="I8:J10"/>
    <mergeCell ref="K8:L10"/>
    <mergeCell ref="I11:J11"/>
    <mergeCell ref="K11:L11"/>
    <mergeCell ref="A25:A26"/>
    <mergeCell ref="B25:F26"/>
    <mergeCell ref="G25:K25"/>
    <mergeCell ref="O30:S30"/>
    <mergeCell ref="M39:N41"/>
    <mergeCell ref="I37:J37"/>
    <mergeCell ref="A20:F21"/>
    <mergeCell ref="B22:F22"/>
    <mergeCell ref="G22:N22"/>
    <mergeCell ref="A23:A24"/>
    <mergeCell ref="B23:F24"/>
    <mergeCell ref="C39:D41"/>
    <mergeCell ref="E39:F41"/>
    <mergeCell ref="G39:H41"/>
    <mergeCell ref="I39:J41"/>
    <mergeCell ref="K39:L41"/>
    <mergeCell ref="A54:A55"/>
    <mergeCell ref="B54:F55"/>
    <mergeCell ref="G54:K54"/>
    <mergeCell ref="O39:O41"/>
    <mergeCell ref="I42:J42"/>
    <mergeCell ref="K42:L42"/>
    <mergeCell ref="M42:N42"/>
    <mergeCell ref="B51:F51"/>
    <mergeCell ref="G51:N51"/>
    <mergeCell ref="A38:A42"/>
    <mergeCell ref="B38:B42"/>
    <mergeCell ref="C38:F38"/>
    <mergeCell ref="G38:H38"/>
    <mergeCell ref="I38:J38"/>
    <mergeCell ref="K38:L38"/>
    <mergeCell ref="M38:N38"/>
  </mergeCells>
  <phoneticPr fontId="3"/>
  <pageMargins left="1.1023622047244095" right="0.31496062992125984" top="0.55118110236220474" bottom="0.55118110236220474" header="0.31496062992125984" footer="0.31496062992125984"/>
  <pageSetup paperSize="9" scale="33" fitToHeight="0" orientation="landscape" r:id="rId1"/>
  <rowBreaks count="1" manualBreakCount="1">
    <brk id="29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CA9110-254E-4CA9-B298-8DFA3D294856}"/>
</file>

<file path=customXml/itemProps2.xml><?xml version="1.0" encoding="utf-8"?>
<ds:datastoreItem xmlns:ds="http://schemas.openxmlformats.org/officeDocument/2006/customXml" ds:itemID="{87E09E48-379A-4A24-8447-EE8929235B56}"/>
</file>

<file path=customXml/itemProps3.xml><?xml version="1.0" encoding="utf-8"?>
<ds:datastoreItem xmlns:ds="http://schemas.openxmlformats.org/officeDocument/2006/customXml" ds:itemID="{EF27B339-1D09-4A64-BE07-66D3B7EC12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2016-08-19T00:26:08Z</dcterms:created>
  <dcterms:modified xsi:type="dcterms:W3CDTF">2026-10-23T09:21:52Z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