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"/>
    </mc:Choice>
  </mc:AlternateContent>
  <xr:revisionPtr revIDLastSave="0" documentId="8_{5CFF4FBA-938F-4094-8CE7-D2514794C30C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基隆" sheetId="2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基隆!$A$1:$R$30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2" l="1"/>
  <c r="L22" i="2"/>
  <c r="J22" i="2"/>
  <c r="H22" i="2"/>
  <c r="F22" i="2"/>
  <c r="D22" i="2"/>
  <c r="L21" i="2"/>
  <c r="J21" i="2"/>
  <c r="H21" i="2"/>
  <c r="F21" i="2"/>
  <c r="D21" i="2"/>
  <c r="L20" i="2"/>
  <c r="J20" i="2"/>
  <c r="H20" i="2"/>
  <c r="F20" i="2"/>
  <c r="D20" i="2"/>
  <c r="L19" i="2"/>
  <c r="J19" i="2"/>
  <c r="H19" i="2"/>
  <c r="F19" i="2"/>
  <c r="D19" i="2"/>
  <c r="L18" i="2"/>
  <c r="J18" i="2"/>
  <c r="H18" i="2"/>
  <c r="F18" i="2"/>
  <c r="D18" i="2"/>
  <c r="L17" i="2"/>
  <c r="J17" i="2"/>
  <c r="H17" i="2"/>
  <c r="F17" i="2"/>
  <c r="D17" i="2"/>
  <c r="L16" i="2"/>
  <c r="J16" i="2"/>
  <c r="H16" i="2"/>
  <c r="F16" i="2"/>
  <c r="D16" i="2"/>
  <c r="L15" i="2"/>
  <c r="J15" i="2"/>
  <c r="H15" i="2"/>
  <c r="F15" i="2"/>
  <c r="L14" i="2"/>
  <c r="J14" i="2"/>
  <c r="H14" i="2"/>
  <c r="F14" i="2"/>
  <c r="D14" i="2"/>
  <c r="L13" i="2"/>
  <c r="L12" i="2"/>
  <c r="L11" i="2"/>
  <c r="L10" i="2"/>
  <c r="J13" i="2"/>
  <c r="J12" i="2"/>
  <c r="J11" i="2"/>
  <c r="J10" i="2"/>
  <c r="H13" i="2"/>
  <c r="H12" i="2"/>
  <c r="H11" i="2"/>
  <c r="H10" i="2"/>
  <c r="F13" i="2"/>
  <c r="F12" i="2"/>
  <c r="F11" i="2"/>
  <c r="F10" i="2"/>
  <c r="D13" i="2"/>
  <c r="D12" i="2"/>
  <c r="D11" i="2"/>
  <c r="D10" i="2"/>
</calcChain>
</file>

<file path=xl/sharedStrings.xml><?xml version="1.0" encoding="utf-8"?>
<sst xmlns="http://schemas.openxmlformats.org/spreadsheetml/2006/main" count="59" uniqueCount="53">
  <si>
    <t>　　　　　　　　　　KEELUNG SCHEDULE - 関西　　</t>
    <phoneticPr fontId="2"/>
  </si>
  <si>
    <t>連絡先：大阪海運
TEL：06-7730-1075/FAX：06-7730-1088</t>
    <rPh sb="0" eb="3">
      <t>レンラクサキ</t>
    </rPh>
    <phoneticPr fontId="2"/>
  </si>
  <si>
    <t>update date:</t>
  </si>
  <si>
    <t>E</t>
    <phoneticPr fontId="40"/>
  </si>
  <si>
    <t>From Osaka / Kobe</t>
    <phoneticPr fontId="2"/>
  </si>
  <si>
    <t>VESSEL</t>
    <phoneticPr fontId="2"/>
  </si>
  <si>
    <t>VOY</t>
  </si>
  <si>
    <t>CFS CUT</t>
  </si>
  <si>
    <t>ETA</t>
    <phoneticPr fontId="40"/>
  </si>
  <si>
    <t>ETD</t>
    <phoneticPr fontId="40"/>
  </si>
  <si>
    <t>ETA</t>
    <phoneticPr fontId="2"/>
  </si>
  <si>
    <t>OSA</t>
    <phoneticPr fontId="2"/>
  </si>
  <si>
    <t>KOB</t>
  </si>
  <si>
    <t>KLG</t>
    <phoneticPr fontId="2"/>
  </si>
  <si>
    <t>0 DAYS</t>
  </si>
  <si>
    <t>3-4 DAYS</t>
    <phoneticPr fontId="2"/>
  </si>
  <si>
    <t>旧</t>
    <rPh sb="0" eb="1">
      <t>キュウ</t>
    </rPh>
    <phoneticPr fontId="46"/>
  </si>
  <si>
    <t>最終</t>
    <rPh sb="0" eb="2">
      <t>サイシュウ</t>
    </rPh>
    <phoneticPr fontId="46"/>
  </si>
  <si>
    <t>※INTERASIA RESILIENCE</t>
  </si>
  <si>
    <t>S085</t>
  </si>
  <si>
    <t>※YM IMPROVEMENT</t>
  </si>
  <si>
    <t>278S</t>
  </si>
  <si>
    <t>TS INCHEON</t>
  </si>
  <si>
    <t xml:space="preserve"> 2619S</t>
  </si>
  <si>
    <t>※TAICHUNG</t>
  </si>
  <si>
    <t>432S</t>
  </si>
  <si>
    <t>Omit by Carrier</t>
  </si>
  <si>
    <t>YM IMMENSE</t>
  </si>
  <si>
    <t>411S</t>
  </si>
  <si>
    <t>※TS KOBE</t>
  </si>
  <si>
    <t>2620S</t>
  </si>
  <si>
    <t>HORAI BRIDGE</t>
  </si>
  <si>
    <t>229S</t>
  </si>
  <si>
    <t>※TS INCHEON</t>
  </si>
  <si>
    <t>YM IMPROVEMENT</t>
  </si>
  <si>
    <t>279S</t>
  </si>
  <si>
    <t>2621S</t>
  </si>
  <si>
    <t>YM INCEPTION</t>
  </si>
  <si>
    <t>252S</t>
  </si>
  <si>
    <t>貨物搬入先</t>
    <rPh sb="0" eb="2">
      <t>カモツ</t>
    </rPh>
    <rPh sb="2" eb="4">
      <t>ハンニュウ</t>
    </rPh>
    <rPh sb="4" eb="5">
      <t>サキ</t>
    </rPh>
    <phoneticPr fontId="21"/>
  </si>
  <si>
    <t>会社名</t>
  </si>
  <si>
    <t xml:space="preserve"> 住所 / 保税名称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</si>
  <si>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1"/>
  </si>
  <si>
    <t>大阪 CFS</t>
    <rPh sb="0" eb="2">
      <t>オオサカ</t>
    </rPh>
    <phoneticPr fontId="2"/>
  </si>
  <si>
    <t>㈱辰巳商会 南港 コンテナフレートステーション</t>
    <phoneticPr fontId="12"/>
  </si>
  <si>
    <t>大阪市住之江区南港東7-1-24</t>
    <rPh sb="0" eb="3">
      <t>オオサカシ</t>
    </rPh>
    <rPh sb="3" eb="7">
      <t>スミノエク</t>
    </rPh>
    <rPh sb="7" eb="10">
      <t>ナンコウヒガシ</t>
    </rPh>
    <phoneticPr fontId="2"/>
  </si>
  <si>
    <t>NACCS：4IW62</t>
    <phoneticPr fontId="2"/>
  </si>
  <si>
    <t>TEL: 06-6612-3153　　FAX: 06-6612-6256</t>
    <phoneticPr fontId="2"/>
  </si>
  <si>
    <t>神戸 CFS</t>
    <rPh sb="0" eb="2">
      <t>コウベ</t>
    </rPh>
    <phoneticPr fontId="2"/>
  </si>
  <si>
    <t>㈱辰巳商会ポートアイランド物流センター</t>
    <phoneticPr fontId="12"/>
  </si>
  <si>
    <t>神戸市中央区港島７丁目１３番</t>
    <phoneticPr fontId="2"/>
  </si>
  <si>
    <t>NACCS：3FRA2</t>
    <phoneticPr fontId="2"/>
  </si>
  <si>
    <t>TEL: 078-302-0282     FAX: 078-302-1406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</si>
</sst>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6" formatCode="&quot;¥&quot;#,##0;[Red]&quot;¥&quot;\-#,##0"/>
    <numFmt numFmtId="8" formatCode="&quot;¥&quot;#,##0.00;[Red]&quot;¥&quot;\-#,##0.00"/>
    <numFmt numFmtId="176" formatCode="m/d;@"/>
    <numFmt numFmtId="177" formatCode="\$#,##0\ ;\(\$#,##0\)"/>
    <numFmt numFmtId="178" formatCode="&quot;VND&quot;#,##0_);[Red]\(&quot;VND&quot;#,##0\)"/>
    <numFmt numFmtId="179" formatCode="&quot;¥&quot;#,##0;[Red]&quot;¥&quot;&quot;¥&quot;\-#,##0"/>
    <numFmt numFmtId="180" formatCode="&quot;¥&quot;#,##0.00;[Red]&quot;¥&quot;&quot;¥&quot;&quot;¥&quot;&quot;¥&quot;&quot;¥&quot;&quot;¥&quot;\-#,##0.00"/>
    <numFmt numFmtId="181" formatCode="[&lt;=999]000;[&lt;=9999]000\-00;000\-0000"/>
  </numFmts>
  <fonts count="4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2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36"/>
      <color indexed="9"/>
      <name val="Meiryo UI"/>
      <family val="3"/>
      <charset val="128"/>
    </font>
    <font>
      <sz val="11"/>
      <name val="Meiryo UI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i/>
      <sz val="12"/>
      <name val="Meiryo UI"/>
      <family val="3"/>
      <charset val="128"/>
    </font>
    <font>
      <b/>
      <sz val="26"/>
      <name val="Meiryo UI"/>
      <family val="3"/>
      <charset val="128"/>
    </font>
    <font>
      <b/>
      <sz val="1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sz val="6"/>
      <name val="ＭＳ Ｐゴシック"/>
      <family val="3"/>
      <charset val="128"/>
    </font>
    <font>
      <b/>
      <sz val="24"/>
      <name val="Meiryo UI"/>
      <family val="3"/>
      <charset val="128"/>
    </font>
    <font>
      <sz val="22"/>
      <color theme="1"/>
      <name val="Meiryo UI"/>
      <family val="3"/>
      <charset val="128"/>
    </font>
    <font>
      <sz val="22"/>
      <name val="Meiryo UI"/>
      <family val="3"/>
      <charset val="128"/>
    </font>
    <font>
      <sz val="14"/>
      <name val="Meiryo UI"/>
      <family val="3"/>
      <charset val="128"/>
    </font>
    <font>
      <sz val="12"/>
      <color rgb="FFFF0000"/>
      <name val="Meiryo UI"/>
      <family val="3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VNtimes new roman"/>
      <family val="1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i/>
      <sz val="22"/>
      <name val="Meiryo UI"/>
      <family val="3"/>
      <charset val="128"/>
    </font>
    <font>
      <sz val="6"/>
      <name val="ＭＳ ゴシック"/>
      <family val="3"/>
      <charset val="128"/>
    </font>
    <font>
      <sz val="18"/>
      <color theme="1"/>
      <name val="Meiryo UI"/>
      <family val="3"/>
      <charset val="128"/>
    </font>
    <font>
      <b/>
      <sz val="48"/>
      <color theme="0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Segoe UI"/>
      <family val="2"/>
      <charset val="128"/>
    </font>
    <font>
      <sz val="11"/>
      <color theme="1"/>
      <name val="Segoe UI"/>
      <family val="2"/>
      <charset val="128"/>
    </font>
    <font>
      <b/>
      <sz val="24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/>
      <diagonal/>
    </border>
    <border>
      <left style="hair">
        <color indexed="64"/>
      </left>
      <right/>
      <top style="medium">
        <color rgb="FF000000"/>
      </top>
      <bottom style="hair">
        <color indexed="64"/>
      </bottom>
      <diagonal/>
    </border>
    <border>
      <left/>
      <right/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/>
      <bottom/>
      <diagonal/>
    </border>
    <border>
      <left/>
      <right style="medium">
        <color rgb="FF000000"/>
      </right>
      <top style="hair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hair">
        <color indexed="64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hair">
        <color indexed="64"/>
      </right>
      <top/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/>
      <bottom style="dotted">
        <color rgb="FF000000"/>
      </bottom>
      <diagonal/>
    </border>
    <border>
      <left style="hair">
        <color indexed="64"/>
      </left>
      <right/>
      <top style="hair">
        <color indexed="64"/>
      </top>
      <bottom style="dotted">
        <color rgb="FF000000"/>
      </bottom>
      <diagonal/>
    </border>
    <border>
      <left/>
      <right style="hair">
        <color indexed="64"/>
      </right>
      <top style="hair">
        <color indexed="64"/>
      </top>
      <bottom style="dotted">
        <color rgb="FF000000"/>
      </bottom>
      <diagonal/>
    </border>
  </borders>
  <cellStyleXfs count="46">
    <xf numFmtId="0" fontId="0" fillId="0" borderId="0">
      <alignment vertical="center"/>
    </xf>
    <xf numFmtId="0" fontId="1" fillId="0" borderId="0"/>
    <xf numFmtId="0" fontId="1" fillId="0" borderId="0"/>
    <xf numFmtId="0" fontId="27" fillId="0" borderId="0">
      <alignment vertical="center"/>
    </xf>
    <xf numFmtId="3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2" fontId="28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178" fontId="33" fillId="0" borderId="0"/>
    <xf numFmtId="0" fontId="28" fillId="0" borderId="5" applyNumberFormat="0" applyFont="0" applyFill="0" applyAlignment="0" applyProtection="0"/>
    <xf numFmtId="16" fontId="34" fillId="0" borderId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10" fontId="28" fillId="0" borderId="0" applyFont="0" applyFill="0" applyBorder="0" applyAlignment="0" applyProtection="0"/>
    <xf numFmtId="0" fontId="36" fillId="0" borderId="0"/>
    <xf numFmtId="179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8" fontId="37" fillId="0" borderId="0" applyFont="0" applyFill="0" applyBorder="0" applyAlignment="0" applyProtection="0"/>
    <xf numFmtId="6" fontId="37" fillId="0" borderId="0" applyFont="0" applyFill="0" applyBorder="0" applyAlignment="0" applyProtection="0"/>
    <xf numFmtId="0" fontId="38" fillId="0" borderId="0"/>
    <xf numFmtId="0" fontId="43" fillId="0" borderId="0"/>
    <xf numFmtId="0" fontId="43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 applyNumberFormat="0" applyFill="0" applyBorder="0" applyProtection="0">
      <alignment vertical="center"/>
    </xf>
    <xf numFmtId="0" fontId="44" fillId="0" borderId="0">
      <alignment vertical="center"/>
    </xf>
    <xf numFmtId="0" fontId="44" fillId="0" borderId="0"/>
    <xf numFmtId="0" fontId="44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>
      <alignment vertical="center"/>
    </xf>
    <xf numFmtId="0" fontId="44" fillId="0" borderId="0"/>
    <xf numFmtId="0" fontId="44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7" fillId="0" borderId="0">
      <alignment vertical="center"/>
    </xf>
  </cellStyleXfs>
  <cellXfs count="169">
    <xf numFmtId="0" fontId="0" fillId="0" borderId="0" xfId="0">
      <alignment vertical="center"/>
    </xf>
    <xf numFmtId="0" fontId="3" fillId="2" borderId="0" xfId="1" applyFont="1" applyFill="1" applyAlignment="1">
      <alignment vertical="center" wrapText="1"/>
    </xf>
    <xf numFmtId="0" fontId="5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/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8" fillId="0" borderId="0" xfId="1" applyFont="1"/>
    <xf numFmtId="0" fontId="13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8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49" fontId="23" fillId="0" borderId="5" xfId="1" applyNumberFormat="1" applyFont="1" applyBorder="1" applyAlignment="1" applyProtection="1">
      <alignment vertical="center"/>
      <protection locked="0"/>
    </xf>
    <xf numFmtId="0" fontId="24" fillId="0" borderId="0" xfId="1" applyFont="1" applyAlignment="1">
      <alignment vertical="center"/>
    </xf>
    <xf numFmtId="0" fontId="24" fillId="0" borderId="5" xfId="1" applyFont="1" applyBorder="1" applyAlignment="1">
      <alignment vertical="center"/>
    </xf>
    <xf numFmtId="176" fontId="23" fillId="0" borderId="5" xfId="1" quotePrefix="1" applyNumberFormat="1" applyFont="1" applyBorder="1" applyAlignment="1" applyProtection="1">
      <alignment horizontal="center" vertical="center" wrapText="1"/>
      <protection locked="0"/>
    </xf>
    <xf numFmtId="0" fontId="24" fillId="0" borderId="5" xfId="2" applyFont="1" applyBorder="1" applyAlignment="1">
      <alignment horizontal="center" vertical="center"/>
    </xf>
    <xf numFmtId="0" fontId="24" fillId="0" borderId="6" xfId="1" applyFont="1" applyBorder="1" applyAlignment="1">
      <alignment horizontal="right" vertical="center"/>
    </xf>
    <xf numFmtId="49" fontId="23" fillId="0" borderId="0" xfId="1" applyNumberFormat="1" applyFont="1" applyAlignment="1" applyProtection="1">
      <alignment vertical="center"/>
      <protection locked="0"/>
    </xf>
    <xf numFmtId="176" fontId="23" fillId="0" borderId="0" xfId="1" quotePrefix="1" applyNumberFormat="1" applyFont="1" applyAlignment="1" applyProtection="1">
      <alignment horizontal="center" vertical="center" wrapText="1"/>
      <protection locked="0"/>
    </xf>
    <xf numFmtId="0" fontId="24" fillId="0" borderId="0" xfId="2" applyFont="1" applyAlignment="1">
      <alignment horizontal="center" vertical="center"/>
    </xf>
    <xf numFmtId="0" fontId="25" fillId="0" borderId="0" xfId="1" applyFont="1" applyAlignment="1">
      <alignment horizontal="right" vertical="center"/>
    </xf>
    <xf numFmtId="0" fontId="24" fillId="0" borderId="10" xfId="1" applyFont="1" applyBorder="1" applyAlignment="1">
      <alignment vertical="center"/>
    </xf>
    <xf numFmtId="176" fontId="23" fillId="0" borderId="10" xfId="1" quotePrefix="1" applyNumberFormat="1" applyFont="1" applyBorder="1" applyAlignment="1" applyProtection="1">
      <alignment horizontal="center" vertical="center" wrapText="1"/>
      <protection locked="0"/>
    </xf>
    <xf numFmtId="0" fontId="24" fillId="0" borderId="10" xfId="2" applyFont="1" applyBorder="1" applyAlignment="1">
      <alignment horizontal="center" vertical="center"/>
    </xf>
    <xf numFmtId="0" fontId="25" fillId="0" borderId="0" xfId="1" applyFont="1" applyAlignment="1">
      <alignment vertical="center"/>
    </xf>
    <xf numFmtId="49" fontId="23" fillId="0" borderId="1" xfId="1" applyNumberFormat="1" applyFont="1" applyBorder="1" applyAlignment="1" applyProtection="1">
      <alignment vertical="center"/>
      <protection locked="0"/>
    </xf>
    <xf numFmtId="0" fontId="24" fillId="0" borderId="1" xfId="1" applyFont="1" applyBorder="1" applyAlignment="1">
      <alignment vertical="center"/>
    </xf>
    <xf numFmtId="176" fontId="23" fillId="0" borderId="1" xfId="1" quotePrefix="1" applyNumberFormat="1" applyFont="1" applyBorder="1" applyAlignment="1" applyProtection="1">
      <alignment horizontal="center" vertical="center" wrapText="1"/>
      <protection locked="0"/>
    </xf>
    <xf numFmtId="0" fontId="24" fillId="0" borderId="1" xfId="2" applyFont="1" applyBorder="1" applyAlignment="1">
      <alignment horizontal="center" vertical="center"/>
    </xf>
    <xf numFmtId="0" fontId="24" fillId="0" borderId="8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14" fontId="8" fillId="0" borderId="0" xfId="1" applyNumberFormat="1" applyFont="1" applyAlignment="1">
      <alignment horizontal="center" vertical="center"/>
    </xf>
    <xf numFmtId="0" fontId="41" fillId="0" borderId="0" xfId="1" applyFont="1" applyAlignment="1">
      <alignment horizontal="left" vertical="center"/>
    </xf>
    <xf numFmtId="0" fontId="16" fillId="3" borderId="15" xfId="1" applyFont="1" applyFill="1" applyBorder="1" applyAlignment="1">
      <alignment vertical="center"/>
    </xf>
    <xf numFmtId="0" fontId="16" fillId="0" borderId="11" xfId="1" applyFont="1" applyBorder="1" applyAlignment="1">
      <alignment horizontal="center" vertical="center"/>
    </xf>
    <xf numFmtId="0" fontId="15" fillId="0" borderId="0" xfId="1" applyFont="1" applyAlignment="1">
      <alignment vertical="center"/>
    </xf>
    <xf numFmtId="49" fontId="23" fillId="0" borderId="10" xfId="1" applyNumberFormat="1" applyFont="1" applyBorder="1" applyAlignment="1" applyProtection="1">
      <alignment vertical="center"/>
      <protection locked="0"/>
    </xf>
    <xf numFmtId="0" fontId="7" fillId="0" borderId="10" xfId="1" applyFont="1" applyBorder="1"/>
    <xf numFmtId="49" fontId="23" fillId="0" borderId="7" xfId="1" applyNumberFormat="1" applyFont="1" applyBorder="1" applyAlignment="1" applyProtection="1">
      <alignment horizontal="left" vertical="center"/>
      <protection locked="0"/>
    </xf>
    <xf numFmtId="0" fontId="42" fillId="2" borderId="0" xfId="1" applyFont="1" applyFill="1" applyAlignment="1">
      <alignment vertical="center"/>
    </xf>
    <xf numFmtId="0" fontId="24" fillId="0" borderId="4" xfId="1" applyFont="1" applyBorder="1" applyAlignment="1">
      <alignment horizontal="right" vertical="center"/>
    </xf>
    <xf numFmtId="0" fontId="7" fillId="0" borderId="0" xfId="27" applyFont="1" applyAlignment="1">
      <alignment horizontal="left" vertical="center"/>
    </xf>
    <xf numFmtId="0" fontId="7" fillId="0" borderId="0" xfId="27" applyFont="1" applyAlignment="1">
      <alignment horizontal="center" vertical="center"/>
    </xf>
    <xf numFmtId="176" fontId="7" fillId="0" borderId="0" xfId="27" applyNumberFormat="1" applyFont="1" applyAlignment="1">
      <alignment horizontal="center" vertical="center"/>
    </xf>
    <xf numFmtId="0" fontId="7" fillId="0" borderId="0" xfId="43" applyFont="1" applyAlignment="1">
      <alignment horizontal="left" vertical="center"/>
    </xf>
    <xf numFmtId="176" fontId="19" fillId="0" borderId="25" xfId="1" applyNumberFormat="1" applyFont="1" applyBorder="1" applyAlignment="1" applyProtection="1">
      <alignment horizontal="center" vertical="center"/>
      <protection locked="0"/>
    </xf>
    <xf numFmtId="176" fontId="20" fillId="0" borderId="30" xfId="1" applyNumberFormat="1" applyFont="1" applyBorder="1" applyAlignment="1" applyProtection="1">
      <alignment horizontal="center" vertical="center"/>
      <protection locked="0"/>
    </xf>
    <xf numFmtId="176" fontId="19" fillId="0" borderId="27" xfId="1" applyNumberFormat="1" applyFont="1" applyBorder="1" applyAlignment="1" applyProtection="1">
      <alignment horizontal="center" vertical="center"/>
      <protection locked="0"/>
    </xf>
    <xf numFmtId="176" fontId="19" fillId="0" borderId="29" xfId="1" applyNumberFormat="1" applyFont="1" applyBorder="1" applyAlignment="1" applyProtection="1">
      <alignment horizontal="center" vertical="center"/>
      <protection locked="0"/>
    </xf>
    <xf numFmtId="176" fontId="19" fillId="0" borderId="28" xfId="1" applyNumberFormat="1" applyFont="1" applyBorder="1" applyAlignment="1" applyProtection="1">
      <alignment horizontal="center" vertical="center"/>
      <protection locked="0"/>
    </xf>
    <xf numFmtId="176" fontId="20" fillId="0" borderId="29" xfId="2" applyNumberFormat="1" applyFont="1" applyBorder="1" applyAlignment="1">
      <alignment horizontal="center" vertical="center"/>
    </xf>
    <xf numFmtId="176" fontId="20" fillId="0" borderId="28" xfId="1" applyNumberFormat="1" applyFont="1" applyBorder="1" applyAlignment="1">
      <alignment horizontal="center" vertical="center"/>
    </xf>
    <xf numFmtId="176" fontId="20" fillId="0" borderId="29" xfId="1" applyNumberFormat="1" applyFont="1" applyBorder="1" applyAlignment="1">
      <alignment horizontal="center" vertical="center"/>
    </xf>
    <xf numFmtId="0" fontId="20" fillId="0" borderId="42" xfId="1" applyFont="1" applyBorder="1" applyAlignment="1" applyProtection="1">
      <alignment horizontal="left" vertical="center"/>
      <protection locked="0"/>
    </xf>
    <xf numFmtId="0" fontId="20" fillId="0" borderId="46" xfId="1" applyFont="1" applyBorder="1" applyAlignment="1" applyProtection="1">
      <alignment horizontal="left" vertical="center"/>
      <protection locked="0"/>
    </xf>
    <xf numFmtId="0" fontId="20" fillId="0" borderId="47" xfId="1" applyFont="1" applyBorder="1" applyAlignment="1" applyProtection="1">
      <alignment horizontal="left" vertical="center"/>
      <protection locked="0"/>
    </xf>
    <xf numFmtId="181" fontId="19" fillId="0" borderId="27" xfId="1" applyNumberFormat="1" applyFont="1" applyBorder="1" applyAlignment="1" applyProtection="1">
      <alignment horizontal="center" vertical="center"/>
      <protection locked="0"/>
    </xf>
    <xf numFmtId="181" fontId="19" fillId="0" borderId="30" xfId="1" applyNumberFormat="1" applyFont="1" applyBorder="1" applyAlignment="1" applyProtection="1">
      <alignment horizontal="center" vertical="center"/>
      <protection locked="0"/>
    </xf>
    <xf numFmtId="181" fontId="19" fillId="0" borderId="25" xfId="1" applyNumberFormat="1" applyFont="1" applyBorder="1" applyAlignment="1" applyProtection="1">
      <alignment horizontal="center" vertical="center"/>
      <protection locked="0"/>
    </xf>
    <xf numFmtId="181" fontId="19" fillId="0" borderId="28" xfId="1" applyNumberFormat="1" applyFont="1" applyBorder="1" applyAlignment="1" applyProtection="1">
      <alignment horizontal="center" vertical="center"/>
      <protection locked="0"/>
    </xf>
    <xf numFmtId="181" fontId="20" fillId="0" borderId="28" xfId="2" applyNumberFormat="1" applyFont="1" applyBorder="1" applyAlignment="1">
      <alignment horizontal="center" vertical="center"/>
    </xf>
    <xf numFmtId="181" fontId="20" fillId="0" borderId="27" xfId="2" applyNumberFormat="1" applyFont="1" applyBorder="1" applyAlignment="1">
      <alignment horizontal="center" vertical="center"/>
    </xf>
    <xf numFmtId="181" fontId="20" fillId="0" borderId="43" xfId="1" applyNumberFormat="1" applyFont="1" applyBorder="1" applyAlignment="1">
      <alignment horizontal="center" vertical="center"/>
    </xf>
    <xf numFmtId="181" fontId="20" fillId="0" borderId="44" xfId="1" applyNumberFormat="1" applyFont="1" applyBorder="1" applyAlignment="1">
      <alignment horizontal="center" vertical="center"/>
    </xf>
    <xf numFmtId="181" fontId="20" fillId="0" borderId="45" xfId="1" applyNumberFormat="1" applyFont="1" applyBorder="1" applyAlignment="1">
      <alignment horizontal="center" vertical="center"/>
    </xf>
    <xf numFmtId="14" fontId="39" fillId="0" borderId="0" xfId="1" applyNumberFormat="1" applyFont="1" applyAlignment="1">
      <alignment horizontal="right" vertical="center"/>
    </xf>
    <xf numFmtId="181" fontId="19" fillId="0" borderId="31" xfId="1" applyNumberFormat="1" applyFont="1" applyBorder="1" applyAlignment="1" applyProtection="1">
      <alignment horizontal="center" vertical="center"/>
      <protection locked="0"/>
    </xf>
    <xf numFmtId="181" fontId="20" fillId="0" borderId="53" xfId="1" applyNumberFormat="1" applyFont="1" applyBorder="1" applyAlignment="1">
      <alignment horizontal="center" vertical="center"/>
    </xf>
    <xf numFmtId="176" fontId="20" fillId="0" borderId="28" xfId="1" applyNumberFormat="1" applyFont="1" applyBorder="1" applyAlignment="1" applyProtection="1">
      <alignment horizontal="center" vertical="center"/>
      <protection locked="0"/>
    </xf>
    <xf numFmtId="181" fontId="19" fillId="0" borderId="59" xfId="1" applyNumberFormat="1" applyFont="1" applyBorder="1" applyAlignment="1" applyProtection="1">
      <alignment horizontal="center" vertical="center"/>
      <protection locked="0"/>
    </xf>
    <xf numFmtId="181" fontId="19" fillId="0" borderId="55" xfId="1" applyNumberFormat="1" applyFont="1" applyBorder="1" applyAlignment="1" applyProtection="1">
      <alignment horizontal="center" vertical="center"/>
      <protection locked="0"/>
    </xf>
    <xf numFmtId="176" fontId="19" fillId="0" borderId="0" xfId="1" applyNumberFormat="1" applyFont="1" applyAlignment="1" applyProtection="1">
      <alignment horizontal="center" vertical="center"/>
      <protection locked="0"/>
    </xf>
    <xf numFmtId="176" fontId="20" fillId="0" borderId="58" xfId="2" applyNumberFormat="1" applyFont="1" applyBorder="1" applyAlignment="1">
      <alignment horizontal="center" vertical="center"/>
    </xf>
    <xf numFmtId="181" fontId="20" fillId="0" borderId="0" xfId="2" applyNumberFormat="1" applyFont="1" applyAlignment="1">
      <alignment horizontal="center" vertical="center"/>
    </xf>
    <xf numFmtId="176" fontId="20" fillId="0" borderId="25" xfId="1" applyNumberFormat="1" applyFont="1" applyBorder="1" applyAlignment="1">
      <alignment horizontal="center" vertical="center"/>
    </xf>
    <xf numFmtId="176" fontId="20" fillId="0" borderId="25" xfId="1" applyNumberFormat="1" applyFont="1" applyBorder="1" applyAlignment="1" applyProtection="1">
      <alignment horizontal="center" vertical="center"/>
      <protection locked="0"/>
    </xf>
    <xf numFmtId="181" fontId="19" fillId="0" borderId="58" xfId="1" applyNumberFormat="1" applyFont="1" applyBorder="1" applyAlignment="1" applyProtection="1">
      <alignment horizontal="center" vertical="center"/>
      <protection locked="0"/>
    </xf>
    <xf numFmtId="176" fontId="19" fillId="0" borderId="59" xfId="1" applyNumberFormat="1" applyFont="1" applyBorder="1" applyAlignment="1" applyProtection="1">
      <alignment horizontal="center" vertical="center"/>
      <protection locked="0"/>
    </xf>
    <xf numFmtId="176" fontId="20" fillId="0" borderId="25" xfId="2" applyNumberFormat="1" applyFont="1" applyBorder="1" applyAlignment="1">
      <alignment horizontal="center" vertical="center"/>
    </xf>
    <xf numFmtId="181" fontId="20" fillId="0" borderId="25" xfId="2" applyNumberFormat="1" applyFont="1" applyBorder="1" applyAlignment="1">
      <alignment horizontal="center" vertical="center"/>
    </xf>
    <xf numFmtId="181" fontId="20" fillId="0" borderId="59" xfId="2" applyNumberFormat="1" applyFont="1" applyBorder="1" applyAlignment="1">
      <alignment horizontal="center" vertical="center"/>
    </xf>
    <xf numFmtId="176" fontId="20" fillId="0" borderId="0" xfId="1" applyNumberFormat="1" applyFont="1" applyAlignment="1">
      <alignment horizontal="center" vertical="center"/>
    </xf>
    <xf numFmtId="0" fontId="20" fillId="0" borderId="54" xfId="1" applyFont="1" applyBorder="1" applyAlignment="1" applyProtection="1">
      <alignment horizontal="left" vertical="center"/>
      <protection locked="0"/>
    </xf>
    <xf numFmtId="176" fontId="20" fillId="0" borderId="55" xfId="1" applyNumberFormat="1" applyFont="1" applyBorder="1" applyAlignment="1" applyProtection="1">
      <alignment horizontal="center" vertical="center"/>
      <protection locked="0"/>
    </xf>
    <xf numFmtId="176" fontId="48" fillId="0" borderId="27" xfId="1" applyNumberFormat="1" applyFont="1" applyBorder="1" applyAlignment="1" applyProtection="1">
      <alignment horizontal="center" vertical="center"/>
      <protection locked="0"/>
    </xf>
    <xf numFmtId="181" fontId="48" fillId="0" borderId="27" xfId="1" applyNumberFormat="1" applyFont="1" applyBorder="1" applyAlignment="1" applyProtection="1">
      <alignment horizontal="center" vertical="center"/>
      <protection locked="0"/>
    </xf>
    <xf numFmtId="176" fontId="22" fillId="0" borderId="27" xfId="2" applyNumberFormat="1" applyFont="1" applyBorder="1" applyAlignment="1">
      <alignment horizontal="center" vertical="center"/>
    </xf>
    <xf numFmtId="181" fontId="22" fillId="0" borderId="27" xfId="2" applyNumberFormat="1" applyFont="1" applyBorder="1" applyAlignment="1">
      <alignment horizontal="center" vertical="center"/>
    </xf>
    <xf numFmtId="176" fontId="22" fillId="0" borderId="25" xfId="1" applyNumberFormat="1" applyFont="1" applyBorder="1" applyAlignment="1">
      <alignment horizontal="center" vertical="center"/>
    </xf>
    <xf numFmtId="181" fontId="22" fillId="0" borderId="60" xfId="1" applyNumberFormat="1" applyFont="1" applyBorder="1" applyAlignment="1">
      <alignment horizontal="center" vertical="center"/>
    </xf>
    <xf numFmtId="176" fontId="48" fillId="0" borderId="25" xfId="1" applyNumberFormat="1" applyFont="1" applyBorder="1" applyAlignment="1" applyProtection="1">
      <alignment horizontal="center" vertical="center"/>
      <protection locked="0"/>
    </xf>
    <xf numFmtId="181" fontId="48" fillId="0" borderId="0" xfId="1" applyNumberFormat="1" applyFont="1" applyAlignment="1" applyProtection="1">
      <alignment horizontal="center" vertical="center"/>
      <protection locked="0"/>
    </xf>
    <xf numFmtId="176" fontId="22" fillId="0" borderId="29" xfId="2" applyNumberFormat="1" applyFont="1" applyBorder="1" applyAlignment="1">
      <alignment horizontal="center" vertical="center"/>
    </xf>
    <xf numFmtId="181" fontId="22" fillId="0" borderId="28" xfId="2" applyNumberFormat="1" applyFont="1" applyBorder="1" applyAlignment="1">
      <alignment horizontal="center" vertical="center"/>
    </xf>
    <xf numFmtId="176" fontId="22" fillId="0" borderId="27" xfId="1" applyNumberFormat="1" applyFont="1" applyBorder="1" applyAlignment="1">
      <alignment horizontal="center" vertical="center"/>
    </xf>
    <xf numFmtId="181" fontId="22" fillId="0" borderId="44" xfId="1" applyNumberFormat="1" applyFont="1" applyBorder="1" applyAlignment="1">
      <alignment horizontal="center" vertical="center"/>
    </xf>
    <xf numFmtId="181" fontId="19" fillId="0" borderId="0" xfId="1" applyNumberFormat="1" applyFont="1" applyAlignment="1" applyProtection="1">
      <alignment horizontal="center" vertical="center"/>
      <protection locked="0"/>
    </xf>
    <xf numFmtId="176" fontId="20" fillId="0" borderId="26" xfId="2" applyNumberFormat="1" applyFont="1" applyBorder="1" applyAlignment="1">
      <alignment horizontal="center" vertical="center"/>
    </xf>
    <xf numFmtId="181" fontId="20" fillId="0" borderId="31" xfId="2" applyNumberFormat="1" applyFont="1" applyBorder="1" applyAlignment="1">
      <alignment horizontal="center" vertical="center"/>
    </xf>
    <xf numFmtId="176" fontId="20" fillId="0" borderId="26" xfId="1" applyNumberFormat="1" applyFont="1" applyBorder="1" applyAlignment="1">
      <alignment horizontal="center" vertical="center"/>
    </xf>
    <xf numFmtId="181" fontId="20" fillId="0" borderId="40" xfId="1" applyNumberFormat="1" applyFont="1" applyBorder="1" applyAlignment="1">
      <alignment horizontal="center" vertical="center"/>
    </xf>
    <xf numFmtId="181" fontId="19" fillId="0" borderId="52" xfId="1" applyNumberFormat="1" applyFont="1" applyBorder="1" applyAlignment="1" applyProtection="1">
      <alignment horizontal="center" vertical="center"/>
      <protection locked="0"/>
    </xf>
    <xf numFmtId="176" fontId="20" fillId="0" borderId="52" xfId="2" applyNumberFormat="1" applyFont="1" applyBorder="1" applyAlignment="1">
      <alignment horizontal="center" vertical="center"/>
    </xf>
    <xf numFmtId="181" fontId="20" fillId="0" borderId="52" xfId="2" applyNumberFormat="1" applyFont="1" applyBorder="1" applyAlignment="1">
      <alignment horizontal="center" vertical="center"/>
    </xf>
    <xf numFmtId="176" fontId="20" fillId="0" borderId="52" xfId="1" applyNumberFormat="1" applyFont="1" applyBorder="1" applyAlignment="1">
      <alignment horizontal="center" vertical="center"/>
    </xf>
    <xf numFmtId="176" fontId="19" fillId="0" borderId="58" xfId="1" applyNumberFormat="1" applyFont="1" applyBorder="1" applyAlignment="1" applyProtection="1">
      <alignment horizontal="center" vertical="center"/>
      <protection locked="0"/>
    </xf>
    <xf numFmtId="181" fontId="20" fillId="0" borderId="51" xfId="1" applyNumberFormat="1" applyFont="1" applyBorder="1" applyAlignment="1">
      <alignment horizontal="center" vertical="center"/>
    </xf>
    <xf numFmtId="176" fontId="20" fillId="0" borderId="26" xfId="1" applyNumberFormat="1" applyFont="1" applyBorder="1" applyAlignment="1" applyProtection="1">
      <alignment horizontal="center" vertical="center"/>
      <protection locked="0"/>
    </xf>
    <xf numFmtId="176" fontId="19" fillId="0" borderId="52" xfId="1" applyNumberFormat="1" applyFont="1" applyBorder="1" applyAlignment="1" applyProtection="1">
      <alignment horizontal="center" vertical="center"/>
      <protection locked="0"/>
    </xf>
    <xf numFmtId="176" fontId="19" fillId="0" borderId="26" xfId="1" applyNumberFormat="1" applyFont="1" applyBorder="1" applyAlignment="1" applyProtection="1">
      <alignment horizontal="center" vertical="center"/>
      <protection locked="0"/>
    </xf>
    <xf numFmtId="0" fontId="20" fillId="0" borderId="48" xfId="1" applyFont="1" applyBorder="1" applyAlignment="1" applyProtection="1">
      <alignment horizontal="left" vertical="center"/>
      <protection locked="0"/>
    </xf>
    <xf numFmtId="176" fontId="20" fillId="0" borderId="49" xfId="1" applyNumberFormat="1" applyFont="1" applyBorder="1" applyAlignment="1" applyProtection="1">
      <alignment horizontal="center" vertical="center"/>
      <protection locked="0"/>
    </xf>
    <xf numFmtId="176" fontId="19" fillId="0" borderId="49" xfId="1" applyNumberFormat="1" applyFont="1" applyBorder="1" applyAlignment="1" applyProtection="1">
      <alignment horizontal="center" vertical="center"/>
      <protection locked="0"/>
    </xf>
    <xf numFmtId="181" fontId="19" fillId="0" borderId="49" xfId="1" applyNumberFormat="1" applyFont="1" applyBorder="1" applyAlignment="1" applyProtection="1">
      <alignment horizontal="center" vertical="center"/>
      <protection locked="0"/>
    </xf>
    <xf numFmtId="176" fontId="19" fillId="0" borderId="50" xfId="1" applyNumberFormat="1" applyFont="1" applyBorder="1" applyAlignment="1" applyProtection="1">
      <alignment horizontal="center" vertical="center"/>
      <protection locked="0"/>
    </xf>
    <xf numFmtId="181" fontId="19" fillId="0" borderId="56" xfId="1" applyNumberFormat="1" applyFont="1" applyBorder="1" applyAlignment="1" applyProtection="1">
      <alignment horizontal="center" vertical="center"/>
      <protection locked="0"/>
    </xf>
    <xf numFmtId="176" fontId="20" fillId="0" borderId="49" xfId="2" applyNumberFormat="1" applyFont="1" applyBorder="1" applyAlignment="1">
      <alignment horizontal="center" vertical="center"/>
    </xf>
    <xf numFmtId="181" fontId="20" fillId="0" borderId="49" xfId="2" applyNumberFormat="1" applyFont="1" applyBorder="1" applyAlignment="1">
      <alignment horizontal="center" vertical="center"/>
    </xf>
    <xf numFmtId="176" fontId="20" fillId="0" borderId="50" xfId="1" applyNumberFormat="1" applyFont="1" applyBorder="1" applyAlignment="1">
      <alignment horizontal="center" vertical="center"/>
    </xf>
    <xf numFmtId="181" fontId="20" fillId="0" borderId="57" xfId="1" applyNumberFormat="1" applyFont="1" applyBorder="1" applyAlignment="1">
      <alignment horizontal="center" vertical="center"/>
    </xf>
    <xf numFmtId="0" fontId="14" fillId="3" borderId="32" xfId="1" applyFont="1" applyFill="1" applyBorder="1" applyAlignment="1">
      <alignment horizontal="center" vertical="center" wrapText="1"/>
    </xf>
    <xf numFmtId="0" fontId="14" fillId="3" borderId="38" xfId="1" applyFont="1" applyFill="1" applyBorder="1" applyAlignment="1">
      <alignment horizontal="center" vertical="center" wrapText="1"/>
    </xf>
    <xf numFmtId="0" fontId="14" fillId="3" borderId="62" xfId="1" applyFont="1" applyFill="1" applyBorder="1" applyAlignment="1">
      <alignment horizontal="center" vertical="center" wrapText="1"/>
    </xf>
    <xf numFmtId="0" fontId="14" fillId="3" borderId="33" xfId="1" applyFont="1" applyFill="1" applyBorder="1" applyAlignment="1">
      <alignment horizontal="center" vertical="center"/>
    </xf>
    <xf numFmtId="0" fontId="14" fillId="3" borderId="22" xfId="1" applyFont="1" applyFill="1" applyBorder="1" applyAlignment="1">
      <alignment horizontal="center" vertical="center"/>
    </xf>
    <xf numFmtId="0" fontId="14" fillId="3" borderId="61" xfId="1" applyFont="1" applyFill="1" applyBorder="1" applyAlignment="1">
      <alignment horizontal="center" vertical="center"/>
    </xf>
    <xf numFmtId="0" fontId="14" fillId="3" borderId="34" xfId="1" applyFont="1" applyFill="1" applyBorder="1" applyAlignment="1">
      <alignment horizontal="center" vertical="center"/>
    </xf>
    <xf numFmtId="0" fontId="14" fillId="3" borderId="35" xfId="1" applyFont="1" applyFill="1" applyBorder="1" applyAlignment="1">
      <alignment horizontal="center" vertical="center"/>
    </xf>
    <xf numFmtId="0" fontId="14" fillId="3" borderId="36" xfId="1" applyFont="1" applyFill="1" applyBorder="1" applyAlignment="1">
      <alignment horizontal="center" vertical="center"/>
    </xf>
    <xf numFmtId="0" fontId="16" fillId="3" borderId="16" xfId="1" applyFont="1" applyFill="1" applyBorder="1" applyAlignment="1">
      <alignment horizontal="center" vertical="center"/>
    </xf>
    <xf numFmtId="0" fontId="16" fillId="3" borderId="17" xfId="1" applyFont="1" applyFill="1" applyBorder="1" applyAlignment="1">
      <alignment horizontal="center" vertical="center"/>
    </xf>
    <xf numFmtId="0" fontId="16" fillId="3" borderId="18" xfId="1" applyFont="1" applyFill="1" applyBorder="1" applyAlignment="1">
      <alignment horizontal="center" vertical="center"/>
    </xf>
    <xf numFmtId="0" fontId="16" fillId="3" borderId="19" xfId="1" applyFont="1" applyFill="1" applyBorder="1" applyAlignment="1">
      <alignment horizontal="center" vertical="center"/>
    </xf>
    <xf numFmtId="0" fontId="16" fillId="3" borderId="20" xfId="1" applyFont="1" applyFill="1" applyBorder="1" applyAlignment="1">
      <alignment horizontal="center" vertical="center"/>
    </xf>
    <xf numFmtId="0" fontId="16" fillId="3" borderId="21" xfId="1" applyFont="1" applyFill="1" applyBorder="1" applyAlignment="1">
      <alignment horizontal="center" vertical="center"/>
    </xf>
    <xf numFmtId="0" fontId="16" fillId="3" borderId="16" xfId="1" applyFont="1" applyFill="1" applyBorder="1" applyAlignment="1">
      <alignment horizontal="center" vertical="center" wrapText="1"/>
    </xf>
    <xf numFmtId="0" fontId="16" fillId="3" borderId="17" xfId="1" applyFont="1" applyFill="1" applyBorder="1" applyAlignment="1">
      <alignment horizontal="center" vertical="center" wrapText="1"/>
    </xf>
    <xf numFmtId="0" fontId="16" fillId="3" borderId="18" xfId="1" applyFont="1" applyFill="1" applyBorder="1" applyAlignment="1">
      <alignment horizontal="center" vertical="center" wrapText="1"/>
    </xf>
    <xf numFmtId="0" fontId="16" fillId="3" borderId="19" xfId="1" applyFont="1" applyFill="1" applyBorder="1" applyAlignment="1">
      <alignment horizontal="center" vertical="center" wrapText="1"/>
    </xf>
    <xf numFmtId="0" fontId="16" fillId="3" borderId="20" xfId="1" applyFont="1" applyFill="1" applyBorder="1" applyAlignment="1">
      <alignment horizontal="center" vertical="center" wrapText="1"/>
    </xf>
    <xf numFmtId="0" fontId="16" fillId="3" borderId="21" xfId="1" applyFont="1" applyFill="1" applyBorder="1" applyAlignment="1">
      <alignment horizontal="center" vertical="center" wrapText="1"/>
    </xf>
    <xf numFmtId="0" fontId="17" fillId="3" borderId="16" xfId="1" applyFont="1" applyFill="1" applyBorder="1" applyAlignment="1">
      <alignment horizontal="center" vertical="center"/>
    </xf>
    <xf numFmtId="0" fontId="17" fillId="3" borderId="39" xfId="1" applyFont="1" applyFill="1" applyBorder="1" applyAlignment="1">
      <alignment horizontal="center" vertical="center"/>
    </xf>
    <xf numFmtId="0" fontId="17" fillId="3" borderId="18" xfId="1" applyFont="1" applyFill="1" applyBorder="1" applyAlignment="1">
      <alignment horizontal="center" vertical="center"/>
    </xf>
    <xf numFmtId="0" fontId="17" fillId="3" borderId="40" xfId="1" applyFont="1" applyFill="1" applyBorder="1" applyAlignment="1">
      <alignment horizontal="center" vertical="center"/>
    </xf>
    <xf numFmtId="0" fontId="17" fillId="3" borderId="20" xfId="1" applyFont="1" applyFill="1" applyBorder="1" applyAlignment="1">
      <alignment horizontal="center" vertical="center"/>
    </xf>
    <xf numFmtId="0" fontId="17" fillId="3" borderId="41" xfId="1" applyFont="1" applyFill="1" applyBorder="1" applyAlignment="1">
      <alignment horizontal="center" vertical="center"/>
    </xf>
    <xf numFmtId="0" fontId="11" fillId="3" borderId="63" xfId="1" applyFont="1" applyFill="1" applyBorder="1" applyAlignment="1">
      <alignment horizontal="center" vertical="center"/>
    </xf>
    <xf numFmtId="0" fontId="11" fillId="3" borderId="64" xfId="1" applyFont="1" applyFill="1" applyBorder="1" applyAlignment="1">
      <alignment horizontal="center" vertical="center"/>
    </xf>
    <xf numFmtId="0" fontId="11" fillId="3" borderId="16" xfId="1" applyFont="1" applyFill="1" applyBorder="1" applyAlignment="1">
      <alignment horizontal="center" vertical="center"/>
    </xf>
    <xf numFmtId="0" fontId="11" fillId="3" borderId="39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0" fontId="14" fillId="3" borderId="37" xfId="1" applyFont="1" applyFill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20" fillId="0" borderId="10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7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  <xf numFmtId="0" fontId="22" fillId="0" borderId="23" xfId="1" applyFont="1" applyBorder="1" applyAlignment="1">
      <alignment horizontal="center" vertical="center" wrapText="1"/>
    </xf>
    <xf numFmtId="0" fontId="22" fillId="0" borderId="24" xfId="1" applyFont="1" applyBorder="1" applyAlignment="1">
      <alignment horizontal="center" vertical="center"/>
    </xf>
    <xf numFmtId="0" fontId="22" fillId="0" borderId="9" xfId="1" applyFont="1" applyBorder="1" applyAlignment="1">
      <alignment horizontal="center" vertical="center" wrapText="1"/>
    </xf>
  </cellXfs>
  <cellStyles count="46">
    <cellStyle name="Comma0" xfId="4" xr:uid="{00000000-0005-0000-0000-000000000000}"/>
    <cellStyle name="Currency0" xfId="5" xr:uid="{00000000-0005-0000-0000-000001000000}"/>
    <cellStyle name="Date" xfId="6" xr:uid="{00000000-0005-0000-0000-000002000000}"/>
    <cellStyle name="Fixed" xfId="7" xr:uid="{00000000-0005-0000-0000-000003000000}"/>
    <cellStyle name="Followed Hyperlink" xfId="8" xr:uid="{00000000-0005-0000-0000-000004000000}"/>
    <cellStyle name="Heading 1" xfId="9" xr:uid="{00000000-0005-0000-0000-000005000000}"/>
    <cellStyle name="Heading 2" xfId="10" xr:uid="{00000000-0005-0000-0000-000006000000}"/>
    <cellStyle name="Hyperlink" xfId="11" xr:uid="{00000000-0005-0000-0000-000007000000}"/>
    <cellStyle name="Normal" xfId="0" builtinId="0"/>
    <cellStyle name="Normal - Style1" xfId="12" xr:uid="{00000000-0005-0000-0000-000008000000}"/>
    <cellStyle name="Normal_12 2 2" xfId="39" xr:uid="{00000000-0005-0000-0000-000009000000}"/>
    <cellStyle name="Total" xfId="13" xr:uid="{00000000-0005-0000-0000-00000A000000}"/>
    <cellStyle name="一般_MONTHLY SCHEDULE" xfId="14" xr:uid="{00000000-0005-0000-0000-00000B000000}"/>
    <cellStyle name="똿뗦먛귟 [0.00]_PRODUCT DETAIL Q1" xfId="15" xr:uid="{00000000-0005-0000-0000-00000C000000}"/>
    <cellStyle name="똿뗦먛귟_PRODUCT DETAIL Q1" xfId="16" xr:uid="{00000000-0005-0000-0000-00000D000000}"/>
    <cellStyle name="標準 10 2" xfId="34" xr:uid="{00000000-0005-0000-0000-00000F000000}"/>
    <cellStyle name="標準 10 2 2 3 2 2" xfId="41" xr:uid="{00000000-0005-0000-0000-000010000000}"/>
    <cellStyle name="標準 10 2 3" xfId="29" xr:uid="{00000000-0005-0000-0000-000011000000}"/>
    <cellStyle name="標準 10 2 3 2 2 2" xfId="28" xr:uid="{00000000-0005-0000-0000-000012000000}"/>
    <cellStyle name="標準 18 2" xfId="33" xr:uid="{00000000-0005-0000-0000-000013000000}"/>
    <cellStyle name="標準 2" xfId="1" xr:uid="{00000000-0005-0000-0000-000014000000}"/>
    <cellStyle name="標準 2 2" xfId="27" xr:uid="{00000000-0005-0000-0000-000015000000}"/>
    <cellStyle name="標準 2 3" xfId="42" xr:uid="{00000000-0005-0000-0000-000016000000}"/>
    <cellStyle name="標準 2 3 3" xfId="43" xr:uid="{00000000-0005-0000-0000-000017000000}"/>
    <cellStyle name="標準 27 2" xfId="35" xr:uid="{00000000-0005-0000-0000-000018000000}"/>
    <cellStyle name="標準 29" xfId="44" xr:uid="{00000000-0005-0000-0000-000019000000}"/>
    <cellStyle name="標準 29 2" xfId="38" xr:uid="{00000000-0005-0000-0000-00001A000000}"/>
    <cellStyle name="標準 3" xfId="3" xr:uid="{00000000-0005-0000-0000-00001B000000}"/>
    <cellStyle name="標準 3 13" xfId="32" xr:uid="{00000000-0005-0000-0000-00001C000000}"/>
    <cellStyle name="標準 3 13 2" xfId="30" xr:uid="{00000000-0005-0000-0000-00001D000000}"/>
    <cellStyle name="標準 3 2 9" xfId="31" xr:uid="{00000000-0005-0000-0000-00001E000000}"/>
    <cellStyle name="標準 30 2" xfId="36" xr:uid="{00000000-0005-0000-0000-00001F000000}"/>
    <cellStyle name="標準 31" xfId="37" xr:uid="{00000000-0005-0000-0000-000020000000}"/>
    <cellStyle name="標準 34 2" xfId="40" xr:uid="{00000000-0005-0000-0000-000021000000}"/>
    <cellStyle name="標準 4" xfId="26" xr:uid="{00000000-0005-0000-0000-000022000000}"/>
    <cellStyle name="標準 6" xfId="45" xr:uid="{00000000-0005-0000-0000-000023000000}"/>
    <cellStyle name="標準_Sheet1" xfId="2" xr:uid="{00000000-0005-0000-0000-000024000000}"/>
    <cellStyle name="믅됞 [0.00]_PRODUCT DETAIL Q1" xfId="17" xr:uid="{00000000-0005-0000-0000-000025000000}"/>
    <cellStyle name="믅됞_PRODUCT DETAIL Q1" xfId="18" xr:uid="{00000000-0005-0000-0000-000026000000}"/>
    <cellStyle name="백분율_HOBONG" xfId="19" xr:uid="{00000000-0005-0000-0000-000027000000}"/>
    <cellStyle name="뷭?_BOOKSHIP" xfId="20" xr:uid="{00000000-0005-0000-0000-000028000000}"/>
    <cellStyle name="콤마 [0]_1202" xfId="21" xr:uid="{00000000-0005-0000-0000-000029000000}"/>
    <cellStyle name="콤마_1202" xfId="22" xr:uid="{00000000-0005-0000-0000-00002A000000}"/>
    <cellStyle name="통화 [0]_1202" xfId="23" xr:uid="{00000000-0005-0000-0000-00002B000000}"/>
    <cellStyle name="통화_1202" xfId="24" xr:uid="{00000000-0005-0000-0000-00002C000000}"/>
    <cellStyle name="표준_(정보부문)월별인원계획" xfId="25" xr:uid="{00000000-0005-0000-0000-00002D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877011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87701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8761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87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8761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8761"/>
        </a:xfrm>
        <a:prstGeom prst="rect">
          <a:avLst/>
        </a:prstGeom>
      </xdr:spPr>
    </xdr:pic>
    <xdr:clientData/>
  </xdr:oneCellAnchor>
  <xdr:twoCellAnchor>
    <xdr:from>
      <xdr:col>0</xdr:col>
      <xdr:colOff>71437</xdr:colOff>
      <xdr:row>1</xdr:row>
      <xdr:rowOff>233159</xdr:rowOff>
    </xdr:from>
    <xdr:to>
      <xdr:col>2</xdr:col>
      <xdr:colOff>1166812</xdr:colOff>
      <xdr:row>3</xdr:row>
      <xdr:rowOff>261937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1437" y="1566659"/>
          <a:ext cx="7191375" cy="790778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Keelung, Taiwan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68970" cy="1357312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68970" cy="1357312"/>
        </a:xfrm>
        <a:prstGeom prst="rect">
          <a:avLst/>
        </a:prstGeom>
      </xdr:spPr>
    </xdr:pic>
    <xdr:clientData/>
  </xdr:oneCellAnchor>
  <xdr:twoCellAnchor editAs="absolute">
    <xdr:from>
      <xdr:col>0</xdr:col>
      <xdr:colOff>1123950</xdr:colOff>
      <xdr:row>0</xdr:row>
      <xdr:rowOff>0</xdr:rowOff>
    </xdr:from>
    <xdr:to>
      <xdr:col>0</xdr:col>
      <xdr:colOff>1123950</xdr:colOff>
      <xdr:row>0</xdr:row>
      <xdr:rowOff>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 txBox="1"/>
      </xdr:nvSpPr>
      <xdr:spPr>
        <a:xfrm>
          <a:off x="1123950" y="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台湾向けの貨物については、</a:t>
          </a:r>
          <a: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B/L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面上に内個数の記載が必要です。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パレット等中身が見える貨物は</a:t>
          </a:r>
          <a: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Shipping Instruction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内個数の記載をお願い致します。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先船のスケジュール及び船名は、予告なく変更の可能性がございます。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7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 editAs="absolute">
    <xdr:from>
      <xdr:col>17</xdr:col>
      <xdr:colOff>3552253</xdr:colOff>
      <xdr:row>0</xdr:row>
      <xdr:rowOff>515302</xdr:rowOff>
    </xdr:from>
    <xdr:to>
      <xdr:col>17</xdr:col>
      <xdr:colOff>5372100</xdr:colOff>
      <xdr:row>3</xdr:row>
      <xdr:rowOff>285749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7238" y="500062"/>
          <a:ext cx="2042473" cy="2143125"/>
        </a:xfrm>
        <a:prstGeom prst="rect">
          <a:avLst/>
        </a:prstGeom>
      </xdr:spPr>
    </xdr:pic>
    <xdr:clientData/>
  </xdr:twoCellAnchor>
  <xdr:oneCellAnchor>
    <xdr:from>
      <xdr:col>16</xdr:col>
      <xdr:colOff>382154</xdr:colOff>
      <xdr:row>0</xdr:row>
      <xdr:rowOff>1228868</xdr:rowOff>
    </xdr:from>
    <xdr:ext cx="3241675" cy="2016125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4004154" y="1228868"/>
          <a:ext cx="3241675" cy="2016125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14</xdr:col>
      <xdr:colOff>628650</xdr:colOff>
      <xdr:row>4</xdr:row>
      <xdr:rowOff>180975</xdr:rowOff>
    </xdr:from>
    <xdr:to>
      <xdr:col>17</xdr:col>
      <xdr:colOff>4135293</xdr:colOff>
      <xdr:row>23</xdr:row>
      <xdr:rowOff>334588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63534C4-E0EC-4108-85A8-1A1076B5796D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17992725" y="3486150"/>
          <a:ext cx="7364268" cy="9164263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台湾向けの貨物については、</a:t>
          </a:r>
          <a: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B/L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面上に内個数の記載が必要です。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パレット等中身が見える貨物は</a:t>
          </a:r>
          <a: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Shipping Instruction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内個数の記載をお願い致します。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先船のスケジュール及び船名は、予告なく変更の可能性がございます。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7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IY31"/>
  <sheetViews>
    <sheetView tabSelected="1" view="pageBreakPreview" zoomScale="40" zoomScaleNormal="40" zoomScaleSheetLayoutView="40" zoomScalePageLayoutView="40" workbookViewId="0">
      <selection activeCell="A18" sqref="A18:L22"/>
    </sheetView>
  </sheetViews>
  <sheetFormatPr defaultRowHeight="13.5"/>
  <cols>
    <col min="1" max="1" width="63.28515625" customWidth="1"/>
    <col min="2" max="2" width="21.85546875" customWidth="1"/>
    <col min="3" max="3" width="17.42578125" customWidth="1"/>
    <col min="4" max="4" width="8.85546875" customWidth="1"/>
    <col min="5" max="5" width="17.42578125" customWidth="1"/>
    <col min="6" max="6" width="8.85546875" customWidth="1"/>
    <col min="7" max="7" width="17.42578125" customWidth="1"/>
    <col min="8" max="8" width="8.85546875" customWidth="1"/>
    <col min="9" max="9" width="17.42578125" customWidth="1"/>
    <col min="10" max="10" width="8.85546875" customWidth="1"/>
    <col min="11" max="11" width="17.42578125" customWidth="1"/>
    <col min="12" max="12" width="8.85546875" customWidth="1"/>
    <col min="13" max="16" width="24.5703125" customWidth="1"/>
    <col min="17" max="17" width="8.7109375" customWidth="1"/>
    <col min="18" max="18" width="85.85546875" customWidth="1"/>
    <col min="19" max="19" width="12.42578125" hidden="1" customWidth="1"/>
    <col min="20" max="27" width="9.28515625" hidden="1" customWidth="1"/>
    <col min="28" max="28" width="8.140625" hidden="1" customWidth="1"/>
    <col min="29" max="29" width="15.85546875" hidden="1" customWidth="1"/>
    <col min="30" max="31" width="9" hidden="1" customWidth="1"/>
    <col min="32" max="32" width="9" customWidth="1"/>
    <col min="33" max="34" width="8.85546875" customWidth="1"/>
  </cols>
  <sheetData>
    <row r="1" spans="1:259" s="4" customFormat="1" ht="105" customHeight="1">
      <c r="A1" s="43" t="s">
        <v>0</v>
      </c>
      <c r="B1" s="1"/>
      <c r="C1" s="1"/>
      <c r="D1" s="1"/>
      <c r="E1" s="1"/>
      <c r="F1" s="1"/>
      <c r="G1" s="1"/>
      <c r="H1" s="1"/>
      <c r="I1" s="1"/>
      <c r="J1" s="1"/>
      <c r="K1" s="155" t="s">
        <v>1</v>
      </c>
      <c r="L1" s="155"/>
      <c r="M1" s="155"/>
      <c r="N1" s="155"/>
      <c r="O1" s="155"/>
      <c r="P1" s="155"/>
      <c r="Q1" s="2"/>
      <c r="R1" s="2"/>
      <c r="S1" s="3"/>
    </row>
    <row r="2" spans="1:259" s="4" customFormat="1" ht="30" customHeight="1"/>
    <row r="3" spans="1:259" s="4" customFormat="1" ht="51" customHeight="1">
      <c r="N3" s="69" t="s">
        <v>2</v>
      </c>
      <c r="O3" s="35">
        <v>46281</v>
      </c>
      <c r="P3" s="36" t="s">
        <v>3</v>
      </c>
    </row>
    <row r="4" spans="1:259" s="7" customFormat="1" ht="74.25" customHeight="1">
      <c r="A4" s="5" t="s">
        <v>4</v>
      </c>
      <c r="B4" s="6"/>
      <c r="C4" s="6"/>
      <c r="D4" s="6"/>
      <c r="E4" s="6"/>
      <c r="F4" s="6"/>
      <c r="M4" s="8"/>
      <c r="Q4" s="8"/>
    </row>
    <row r="5" spans="1:259" s="10" customFormat="1" ht="37.5" customHeight="1">
      <c r="A5" s="124" t="s">
        <v>5</v>
      </c>
      <c r="B5" s="127" t="s">
        <v>6</v>
      </c>
      <c r="C5" s="130" t="s">
        <v>7</v>
      </c>
      <c r="D5" s="131"/>
      <c r="E5" s="131"/>
      <c r="F5" s="132"/>
      <c r="G5" s="130" t="s">
        <v>8</v>
      </c>
      <c r="H5" s="132"/>
      <c r="I5" s="130" t="s">
        <v>9</v>
      </c>
      <c r="J5" s="132"/>
      <c r="K5" s="130" t="s">
        <v>10</v>
      </c>
      <c r="L5" s="156"/>
      <c r="M5" s="9"/>
      <c r="O5" s="34"/>
    </row>
    <row r="6" spans="1:259" s="10" customFormat="1" ht="37.5" customHeight="1">
      <c r="A6" s="125"/>
      <c r="B6" s="128"/>
      <c r="C6" s="133" t="s">
        <v>11</v>
      </c>
      <c r="D6" s="134"/>
      <c r="E6" s="139" t="s">
        <v>12</v>
      </c>
      <c r="F6" s="140"/>
      <c r="G6" s="139" t="s">
        <v>12</v>
      </c>
      <c r="H6" s="140"/>
      <c r="I6" s="139" t="s">
        <v>12</v>
      </c>
      <c r="J6" s="140"/>
      <c r="K6" s="145" t="s">
        <v>13</v>
      </c>
      <c r="L6" s="146"/>
      <c r="M6" s="11"/>
    </row>
    <row r="7" spans="1:259" s="10" customFormat="1" ht="7.5" customHeight="1">
      <c r="A7" s="125"/>
      <c r="B7" s="128"/>
      <c r="C7" s="135"/>
      <c r="D7" s="136"/>
      <c r="E7" s="141"/>
      <c r="F7" s="142"/>
      <c r="G7" s="141"/>
      <c r="H7" s="142"/>
      <c r="I7" s="141"/>
      <c r="J7" s="142"/>
      <c r="K7" s="147"/>
      <c r="L7" s="148"/>
      <c r="M7" s="11"/>
    </row>
    <row r="8" spans="1:259" s="10" customFormat="1" ht="37.5" hidden="1" customHeight="1">
      <c r="A8" s="125"/>
      <c r="B8" s="128"/>
      <c r="C8" s="137"/>
      <c r="D8" s="138"/>
      <c r="E8" s="143"/>
      <c r="F8" s="144"/>
      <c r="G8" s="143"/>
      <c r="H8" s="144"/>
      <c r="I8" s="143"/>
      <c r="J8" s="144"/>
      <c r="K8" s="149"/>
      <c r="L8" s="150"/>
      <c r="M8" s="11"/>
    </row>
    <row r="9" spans="1:259" s="10" customFormat="1" ht="37.5" customHeight="1">
      <c r="A9" s="126"/>
      <c r="B9" s="129"/>
      <c r="C9" s="37"/>
      <c r="D9" s="37"/>
      <c r="E9" s="37"/>
      <c r="F9" s="37"/>
      <c r="G9" s="37"/>
      <c r="H9" s="37"/>
      <c r="I9" s="151" t="s">
        <v>14</v>
      </c>
      <c r="J9" s="152"/>
      <c r="K9" s="153" t="s">
        <v>15</v>
      </c>
      <c r="L9" s="154"/>
      <c r="M9" s="12"/>
      <c r="AC9" s="10" t="s">
        <v>16</v>
      </c>
      <c r="AE9" s="10" t="s">
        <v>17</v>
      </c>
    </row>
    <row r="10" spans="1:259" s="10" customFormat="1" ht="45" customHeight="1">
      <c r="A10" s="57" t="s">
        <v>18</v>
      </c>
      <c r="B10" s="50" t="s">
        <v>19</v>
      </c>
      <c r="C10" s="51">
        <v>46281</v>
      </c>
      <c r="D10" s="61" t="str">
        <f>TEXT(C10,"aaa")</f>
        <v>水</v>
      </c>
      <c r="E10" s="52">
        <v>46281</v>
      </c>
      <c r="F10" s="60" t="str">
        <f>TEXT(E10,"aaa")</f>
        <v>水</v>
      </c>
      <c r="G10" s="94">
        <v>46287</v>
      </c>
      <c r="H10" s="95" t="str">
        <f>TEXT(G10,"aaa")</f>
        <v>火</v>
      </c>
      <c r="I10" s="96">
        <v>46288</v>
      </c>
      <c r="J10" s="97" t="str">
        <f>TEXT(I10,"aaa")</f>
        <v>水</v>
      </c>
      <c r="K10" s="98">
        <v>46291</v>
      </c>
      <c r="L10" s="99" t="str">
        <f>TEXT(K10,"aaa")</f>
        <v>土</v>
      </c>
      <c r="M10" s="22"/>
      <c r="S10" s="45"/>
      <c r="T10" s="46"/>
      <c r="U10" s="47"/>
      <c r="V10" s="47"/>
      <c r="W10" s="47"/>
      <c r="X10" s="47"/>
      <c r="Y10" s="46"/>
      <c r="Z10" s="47"/>
      <c r="AA10" s="46"/>
      <c r="AC10" s="45"/>
      <c r="AE10" s="48"/>
    </row>
    <row r="11" spans="1:259" s="10" customFormat="1" ht="45" customHeight="1">
      <c r="A11" s="58" t="s">
        <v>20</v>
      </c>
      <c r="B11" s="50" t="s">
        <v>21</v>
      </c>
      <c r="C11" s="53">
        <v>46282</v>
      </c>
      <c r="D11" s="61" t="str">
        <f>TEXT(C11,"aaa")</f>
        <v>木</v>
      </c>
      <c r="E11" s="52">
        <v>46282</v>
      </c>
      <c r="F11" s="61" t="str">
        <f>TEXT(E11,"aaa")</f>
        <v>木</v>
      </c>
      <c r="G11" s="53">
        <v>46285</v>
      </c>
      <c r="H11" s="60" t="str">
        <f>TEXT(G11,"aaa")</f>
        <v>日</v>
      </c>
      <c r="I11" s="54">
        <v>46285</v>
      </c>
      <c r="J11" s="65" t="str">
        <f>TEXT(I11,"aaa")</f>
        <v>日</v>
      </c>
      <c r="K11" s="55">
        <v>46288</v>
      </c>
      <c r="L11" s="67" t="str">
        <f>TEXT(K11,"aaa")</f>
        <v>水</v>
      </c>
      <c r="M11" s="22"/>
      <c r="S11" s="45"/>
      <c r="T11" s="46"/>
      <c r="U11" s="47"/>
      <c r="V11" s="47"/>
      <c r="W11" s="47"/>
      <c r="X11" s="47"/>
      <c r="Y11" s="46"/>
      <c r="Z11" s="47"/>
      <c r="AA11" s="46"/>
      <c r="AC11" s="45"/>
      <c r="AE11" s="48"/>
    </row>
    <row r="12" spans="1:259" s="10" customFormat="1" ht="45" customHeight="1">
      <c r="A12" s="59" t="s">
        <v>22</v>
      </c>
      <c r="B12" s="72" t="s">
        <v>23</v>
      </c>
      <c r="C12" s="52">
        <v>46283</v>
      </c>
      <c r="D12" s="63" t="str">
        <f>TEXT(C12,"aaa")</f>
        <v>金</v>
      </c>
      <c r="E12" s="53">
        <v>46283</v>
      </c>
      <c r="F12" s="63" t="str">
        <f>TEXT(E12,"aaa")</f>
        <v>金</v>
      </c>
      <c r="G12" s="52">
        <v>46290</v>
      </c>
      <c r="H12" s="63" t="str">
        <f>TEXT(G12,"aaa")</f>
        <v>金</v>
      </c>
      <c r="I12" s="54">
        <v>46290</v>
      </c>
      <c r="J12" s="64" t="str">
        <f>TEXT(I12,"aaa")</f>
        <v>金</v>
      </c>
      <c r="K12" s="56">
        <v>46294</v>
      </c>
      <c r="L12" s="68" t="str">
        <f>TEXT(K12,"aaa")</f>
        <v>火</v>
      </c>
      <c r="M12" s="22"/>
      <c r="S12" s="45"/>
      <c r="T12" s="46"/>
      <c r="U12" s="47"/>
      <c r="V12" s="47"/>
      <c r="W12" s="47"/>
      <c r="X12" s="47"/>
      <c r="Y12" s="46"/>
      <c r="Z12" s="47"/>
      <c r="AA12" s="46"/>
      <c r="AC12" s="45"/>
      <c r="AE12" s="48"/>
    </row>
    <row r="13" spans="1:259" s="10" customFormat="1" ht="45" customHeight="1">
      <c r="A13" s="86" t="s">
        <v>24</v>
      </c>
      <c r="B13" s="87" t="s">
        <v>25</v>
      </c>
      <c r="C13" s="51">
        <v>46289</v>
      </c>
      <c r="D13" s="60" t="str">
        <f>TEXT(C13,"aaa")</f>
        <v>木</v>
      </c>
      <c r="E13" s="49">
        <v>46289</v>
      </c>
      <c r="F13" s="74" t="str">
        <f>TEXT(E13,"aaa")</f>
        <v>木</v>
      </c>
      <c r="G13" s="88">
        <v>46294</v>
      </c>
      <c r="H13" s="89" t="str">
        <f>TEXT(G13,"aaa")</f>
        <v>火</v>
      </c>
      <c r="I13" s="90">
        <v>46295</v>
      </c>
      <c r="J13" s="91" t="str">
        <f>TEXT(I13,"aaa")</f>
        <v>水</v>
      </c>
      <c r="K13" s="92">
        <v>46298</v>
      </c>
      <c r="L13" s="93" t="str">
        <f>TEXT(K13,"aaa")</f>
        <v>土</v>
      </c>
      <c r="M13" s="22"/>
      <c r="S13" s="45"/>
      <c r="T13" s="46"/>
      <c r="U13" s="47"/>
      <c r="V13" s="47"/>
      <c r="W13" s="47"/>
      <c r="X13" s="47"/>
      <c r="Y13" s="46"/>
      <c r="Z13" s="47"/>
      <c r="AA13" s="46"/>
      <c r="AC13" s="45"/>
      <c r="AE13" s="48"/>
    </row>
    <row r="14" spans="1:259" s="32" customFormat="1" ht="45" customHeight="1">
      <c r="A14" s="59" t="s">
        <v>26</v>
      </c>
      <c r="B14" s="72"/>
      <c r="C14" s="53">
        <v>46295</v>
      </c>
      <c r="D14" s="80" t="str">
        <f t="shared" ref="D14:D22" si="0">TEXT(C14,"aaa")</f>
        <v>水</v>
      </c>
      <c r="E14" s="81">
        <v>46295</v>
      </c>
      <c r="F14" s="73" t="str">
        <f t="shared" ref="F14:F22" si="1">TEXT(E14,"aaa")</f>
        <v>水</v>
      </c>
      <c r="G14" s="75">
        <v>46297</v>
      </c>
      <c r="H14" s="63" t="str">
        <f t="shared" ref="H14:H22" si="2">TEXT(G14,"aaa")</f>
        <v>金</v>
      </c>
      <c r="I14" s="76">
        <v>46297</v>
      </c>
      <c r="J14" s="77" t="str">
        <f t="shared" ref="J14:J22" si="3">TEXT(I14,"aaa")</f>
        <v>金</v>
      </c>
      <c r="K14" s="55">
        <v>46301</v>
      </c>
      <c r="L14" s="68" t="str">
        <f t="shared" ref="L14:L22" si="4">TEXT(K14,"aaa")</f>
        <v>火</v>
      </c>
      <c r="M14" s="26"/>
      <c r="N14" s="10"/>
      <c r="O14" s="33"/>
      <c r="P14" s="10"/>
      <c r="Q14" s="10"/>
      <c r="R14" s="6"/>
      <c r="S14" s="6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</row>
    <row r="15" spans="1:259" s="32" customFormat="1" ht="45" customHeight="1">
      <c r="A15" s="57" t="s">
        <v>27</v>
      </c>
      <c r="B15" s="79" t="s">
        <v>28</v>
      </c>
      <c r="C15" s="49">
        <v>46296</v>
      </c>
      <c r="D15" s="62" t="str">
        <f>TEXT(C15,"aaa")</f>
        <v>木</v>
      </c>
      <c r="E15" s="49">
        <v>46296</v>
      </c>
      <c r="F15" s="62" t="str">
        <f t="shared" si="1"/>
        <v>木</v>
      </c>
      <c r="G15" s="49">
        <v>46299</v>
      </c>
      <c r="H15" s="70" t="str">
        <f t="shared" si="2"/>
        <v>日</v>
      </c>
      <c r="I15" s="82">
        <v>46299</v>
      </c>
      <c r="J15" s="83" t="str">
        <f t="shared" si="3"/>
        <v>日</v>
      </c>
      <c r="K15" s="78">
        <v>46302</v>
      </c>
      <c r="L15" s="71" t="str">
        <f t="shared" si="4"/>
        <v>水</v>
      </c>
      <c r="M15" s="26"/>
      <c r="N15" s="10"/>
      <c r="O15" s="33"/>
      <c r="P15" s="10"/>
      <c r="Q15" s="10"/>
      <c r="R15" s="6"/>
      <c r="S15" s="6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</row>
    <row r="16" spans="1:259" s="32" customFormat="1" ht="45" customHeight="1">
      <c r="A16" s="58" t="s">
        <v>29</v>
      </c>
      <c r="B16" s="79" t="s">
        <v>30</v>
      </c>
      <c r="C16" s="49">
        <v>46302</v>
      </c>
      <c r="D16" s="62" t="str">
        <f t="shared" si="0"/>
        <v>水</v>
      </c>
      <c r="E16" s="49">
        <v>46302</v>
      </c>
      <c r="F16" s="62" t="str">
        <f t="shared" si="1"/>
        <v>水</v>
      </c>
      <c r="G16" s="49">
        <v>46304</v>
      </c>
      <c r="H16" s="70" t="str">
        <f t="shared" si="2"/>
        <v>金</v>
      </c>
      <c r="I16" s="82">
        <v>46304</v>
      </c>
      <c r="J16" s="83" t="str">
        <f t="shared" si="3"/>
        <v>金</v>
      </c>
      <c r="K16" s="78">
        <v>46308</v>
      </c>
      <c r="L16" s="71" t="str">
        <f t="shared" si="4"/>
        <v>火</v>
      </c>
      <c r="M16" s="26"/>
      <c r="N16" s="10"/>
      <c r="O16" s="33"/>
      <c r="P16" s="10"/>
      <c r="Q16" s="10"/>
      <c r="R16" s="6"/>
      <c r="S16" s="6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</row>
    <row r="17" spans="1:259" s="32" customFormat="1" ht="45" customHeight="1">
      <c r="A17" s="59" t="s">
        <v>31</v>
      </c>
      <c r="B17" s="79" t="s">
        <v>32</v>
      </c>
      <c r="C17" s="49">
        <v>46303</v>
      </c>
      <c r="D17" s="62" t="str">
        <f t="shared" si="0"/>
        <v>木</v>
      </c>
      <c r="E17" s="49">
        <v>46303</v>
      </c>
      <c r="F17" s="62" t="str">
        <f t="shared" si="1"/>
        <v>木</v>
      </c>
      <c r="G17" s="49">
        <v>46306</v>
      </c>
      <c r="H17" s="74" t="str">
        <f t="shared" si="2"/>
        <v>日</v>
      </c>
      <c r="I17" s="76">
        <v>46306</v>
      </c>
      <c r="J17" s="84" t="str">
        <f t="shared" si="3"/>
        <v>日</v>
      </c>
      <c r="K17" s="85">
        <v>46309</v>
      </c>
      <c r="L17" s="66" t="str">
        <f t="shared" si="4"/>
        <v>水</v>
      </c>
      <c r="M17" s="26"/>
      <c r="N17" s="10"/>
      <c r="O17" s="33"/>
      <c r="P17" s="10"/>
      <c r="Q17" s="10"/>
      <c r="R17" s="6"/>
      <c r="S17" s="6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</row>
    <row r="18" spans="1:259" s="32" customFormat="1" ht="45" customHeight="1">
      <c r="A18" s="57" t="s">
        <v>33</v>
      </c>
      <c r="B18" s="79" t="s">
        <v>30</v>
      </c>
      <c r="C18" s="49">
        <v>46309</v>
      </c>
      <c r="D18" s="62" t="str">
        <f t="shared" si="0"/>
        <v>水</v>
      </c>
      <c r="E18" s="49">
        <v>46309</v>
      </c>
      <c r="F18" s="62" t="str">
        <f t="shared" si="1"/>
        <v>水</v>
      </c>
      <c r="G18" s="49">
        <v>46311</v>
      </c>
      <c r="H18" s="100" t="str">
        <f t="shared" si="2"/>
        <v>金</v>
      </c>
      <c r="I18" s="101">
        <v>46311</v>
      </c>
      <c r="J18" s="102" t="str">
        <f t="shared" si="3"/>
        <v>金</v>
      </c>
      <c r="K18" s="103">
        <v>46315</v>
      </c>
      <c r="L18" s="104" t="str">
        <f t="shared" si="4"/>
        <v>火</v>
      </c>
      <c r="M18" s="26"/>
      <c r="N18" s="10"/>
      <c r="O18" s="33"/>
      <c r="P18" s="10"/>
      <c r="Q18" s="10"/>
      <c r="R18" s="6"/>
      <c r="S18" s="6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</row>
    <row r="19" spans="1:259" s="32" customFormat="1" ht="45" customHeight="1">
      <c r="A19" s="57" t="s">
        <v>34</v>
      </c>
      <c r="B19" s="79" t="s">
        <v>35</v>
      </c>
      <c r="C19" s="49">
        <v>46310</v>
      </c>
      <c r="D19" s="62" t="str">
        <f t="shared" si="0"/>
        <v>木</v>
      </c>
      <c r="E19" s="49">
        <v>46249</v>
      </c>
      <c r="F19" s="62" t="str">
        <f t="shared" si="1"/>
        <v>土</v>
      </c>
      <c r="G19" s="49">
        <v>46313</v>
      </c>
      <c r="H19" s="105" t="str">
        <f t="shared" si="2"/>
        <v>日</v>
      </c>
      <c r="I19" s="106">
        <v>46313</v>
      </c>
      <c r="J19" s="107" t="str">
        <f t="shared" si="3"/>
        <v>日</v>
      </c>
      <c r="K19" s="108">
        <v>46316</v>
      </c>
      <c r="L19" s="71" t="str">
        <f t="shared" si="4"/>
        <v>水</v>
      </c>
      <c r="M19" s="26"/>
      <c r="N19" s="10"/>
      <c r="O19" s="33"/>
      <c r="P19" s="10"/>
      <c r="Q19" s="10"/>
      <c r="R19" s="6"/>
      <c r="S19" s="6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</row>
    <row r="20" spans="1:259" s="32" customFormat="1" ht="45" customHeight="1">
      <c r="A20" s="57" t="s">
        <v>29</v>
      </c>
      <c r="B20" s="72" t="s">
        <v>36</v>
      </c>
      <c r="C20" s="109">
        <v>46316</v>
      </c>
      <c r="D20" s="100" t="str">
        <f t="shared" si="0"/>
        <v>水</v>
      </c>
      <c r="E20" s="53">
        <v>46316</v>
      </c>
      <c r="F20" s="63" t="str">
        <f t="shared" si="1"/>
        <v>水</v>
      </c>
      <c r="G20" s="53">
        <v>46318</v>
      </c>
      <c r="H20" s="60" t="str">
        <f t="shared" si="2"/>
        <v>金</v>
      </c>
      <c r="I20" s="101">
        <v>46318</v>
      </c>
      <c r="J20" s="102" t="str">
        <f t="shared" si="3"/>
        <v>金</v>
      </c>
      <c r="K20" s="56">
        <v>46322</v>
      </c>
      <c r="L20" s="110" t="str">
        <f t="shared" si="4"/>
        <v>火</v>
      </c>
      <c r="M20" s="26"/>
      <c r="N20" s="10"/>
      <c r="O20" s="33"/>
      <c r="P20" s="10"/>
      <c r="Q20" s="10"/>
      <c r="R20" s="6"/>
      <c r="S20" s="6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</row>
    <row r="21" spans="1:259" s="32" customFormat="1" ht="45" customHeight="1">
      <c r="A21" s="57" t="s">
        <v>37</v>
      </c>
      <c r="B21" s="111" t="s">
        <v>38</v>
      </c>
      <c r="C21" s="112">
        <v>46317</v>
      </c>
      <c r="D21" s="70" t="str">
        <f t="shared" si="0"/>
        <v>木</v>
      </c>
      <c r="E21" s="113">
        <v>46317</v>
      </c>
      <c r="F21" s="105" t="str">
        <f t="shared" si="1"/>
        <v>木</v>
      </c>
      <c r="G21" s="112">
        <v>46320</v>
      </c>
      <c r="H21" s="100" t="str">
        <f t="shared" si="2"/>
        <v>日</v>
      </c>
      <c r="I21" s="101">
        <v>46320</v>
      </c>
      <c r="J21" s="102" t="str">
        <f t="shared" si="3"/>
        <v>日</v>
      </c>
      <c r="K21" s="103">
        <v>46323</v>
      </c>
      <c r="L21" s="71" t="str">
        <f t="shared" si="4"/>
        <v>水</v>
      </c>
      <c r="M21" s="26"/>
      <c r="N21" s="10"/>
      <c r="O21" s="33"/>
      <c r="P21" s="10"/>
      <c r="Q21" s="10"/>
      <c r="R21" s="6"/>
      <c r="S21" s="6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</row>
    <row r="22" spans="1:259" s="32" customFormat="1" ht="45" customHeight="1">
      <c r="A22" s="114" t="s">
        <v>33</v>
      </c>
      <c r="B22" s="115" t="s">
        <v>36</v>
      </c>
      <c r="C22" s="116">
        <v>46323</v>
      </c>
      <c r="D22" s="117" t="str">
        <f t="shared" si="0"/>
        <v>水</v>
      </c>
      <c r="E22" s="116">
        <v>46323</v>
      </c>
      <c r="F22" s="117" t="str">
        <f t="shared" si="1"/>
        <v>水</v>
      </c>
      <c r="G22" s="118">
        <v>46325</v>
      </c>
      <c r="H22" s="119" t="str">
        <f t="shared" si="2"/>
        <v>金</v>
      </c>
      <c r="I22" s="120">
        <v>46325</v>
      </c>
      <c r="J22" s="121" t="str">
        <f t="shared" si="3"/>
        <v>金</v>
      </c>
      <c r="K22" s="122">
        <v>46329</v>
      </c>
      <c r="L22" s="123" t="str">
        <f t="shared" si="4"/>
        <v>火</v>
      </c>
      <c r="M22" s="26"/>
      <c r="N22" s="10"/>
      <c r="O22" s="33"/>
      <c r="P22" s="10"/>
      <c r="Q22" s="10"/>
      <c r="R22" s="6"/>
      <c r="S22" s="6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</row>
    <row r="23" spans="1:259" s="32" customFormat="1" ht="45" customHeight="1">
      <c r="M23" s="26"/>
      <c r="N23" s="10"/>
      <c r="O23" s="33"/>
      <c r="P23" s="10"/>
      <c r="Q23" s="10"/>
      <c r="R23" s="6"/>
      <c r="S23" s="6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</row>
    <row r="24" spans="1:259" s="32" customFormat="1" ht="45" customHeight="1">
      <c r="M24" s="26"/>
      <c r="N24" s="10"/>
      <c r="O24" s="33"/>
      <c r="P24" s="10"/>
      <c r="Q24" s="10"/>
      <c r="R24" s="6"/>
      <c r="S24" s="6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</row>
    <row r="25" spans="1:259" s="10" customFormat="1" ht="56.25" customHeight="1" thickBot="1">
      <c r="A25" s="38" t="s">
        <v>39</v>
      </c>
      <c r="B25" s="157" t="s">
        <v>40</v>
      </c>
      <c r="C25" s="158"/>
      <c r="D25" s="158"/>
      <c r="E25" s="158"/>
      <c r="F25" s="158"/>
      <c r="G25" s="159"/>
      <c r="H25" s="157" t="s">
        <v>41</v>
      </c>
      <c r="I25" s="158" t="s">
        <v>42</v>
      </c>
      <c r="J25" s="158"/>
      <c r="K25" s="158"/>
      <c r="L25" s="158"/>
      <c r="M25" s="158"/>
      <c r="N25" s="158"/>
      <c r="O25" s="158"/>
      <c r="P25" s="159"/>
      <c r="S25" s="39"/>
    </row>
    <row r="26" spans="1:259" s="10" customFormat="1" ht="56.25" customHeight="1" thickTop="1">
      <c r="A26" s="166" t="s">
        <v>43</v>
      </c>
      <c r="B26" s="160" t="s">
        <v>44</v>
      </c>
      <c r="C26" s="161"/>
      <c r="D26" s="161"/>
      <c r="E26" s="161"/>
      <c r="F26" s="161"/>
      <c r="G26" s="162"/>
      <c r="H26" s="13" t="s">
        <v>45</v>
      </c>
      <c r="I26" s="14"/>
      <c r="J26" s="15"/>
      <c r="K26" s="16"/>
      <c r="L26" s="17"/>
      <c r="M26" s="15"/>
      <c r="N26" s="14"/>
      <c r="O26" s="15"/>
      <c r="P26" s="18" t="s">
        <v>46</v>
      </c>
      <c r="S26" s="39"/>
    </row>
    <row r="27" spans="1:259" s="10" customFormat="1" ht="56.25" customHeight="1">
      <c r="A27" s="167"/>
      <c r="B27" s="163"/>
      <c r="C27" s="164"/>
      <c r="D27" s="164"/>
      <c r="E27" s="164"/>
      <c r="F27" s="164"/>
      <c r="G27" s="165"/>
      <c r="H27" s="19" t="s">
        <v>47</v>
      </c>
      <c r="I27" s="14"/>
      <c r="J27" s="14"/>
      <c r="K27" s="20"/>
      <c r="L27" s="21"/>
      <c r="M27" s="14"/>
      <c r="N27" s="14"/>
      <c r="O27" s="28"/>
      <c r="P27" s="31"/>
      <c r="S27" s="39"/>
    </row>
    <row r="28" spans="1:259" s="10" customFormat="1" ht="56.25" customHeight="1">
      <c r="A28" s="168" t="s">
        <v>48</v>
      </c>
      <c r="B28" s="160" t="s">
        <v>49</v>
      </c>
      <c r="C28" s="161"/>
      <c r="D28" s="161"/>
      <c r="E28" s="161"/>
      <c r="F28" s="161"/>
      <c r="G28" s="162"/>
      <c r="H28" s="40" t="s">
        <v>50</v>
      </c>
      <c r="I28" s="41"/>
      <c r="J28" s="23"/>
      <c r="K28" s="24"/>
      <c r="L28" s="25"/>
      <c r="M28" s="23"/>
      <c r="N28" s="23"/>
      <c r="O28" s="14"/>
      <c r="P28" s="44" t="s">
        <v>51</v>
      </c>
      <c r="S28" s="39"/>
    </row>
    <row r="29" spans="1:259" s="10" customFormat="1" ht="60.75" customHeight="1">
      <c r="A29" s="167"/>
      <c r="B29" s="163"/>
      <c r="C29" s="164"/>
      <c r="D29" s="164"/>
      <c r="E29" s="164"/>
      <c r="F29" s="164"/>
      <c r="G29" s="165"/>
      <c r="H29" s="42" t="s">
        <v>52</v>
      </c>
      <c r="I29" s="27"/>
      <c r="J29" s="28"/>
      <c r="K29" s="29"/>
      <c r="L29" s="30"/>
      <c r="M29" s="30"/>
      <c r="N29" s="28"/>
      <c r="O29" s="28"/>
      <c r="P29" s="31"/>
      <c r="S29" s="39"/>
    </row>
    <row r="30" spans="1:259" ht="45" customHeight="1"/>
    <row r="31" spans="1:259" ht="45" customHeight="1"/>
  </sheetData>
  <mergeCells count="20">
    <mergeCell ref="B25:G25"/>
    <mergeCell ref="H25:P25"/>
    <mergeCell ref="B26:G27"/>
    <mergeCell ref="A26:A27"/>
    <mergeCell ref="A28:A29"/>
    <mergeCell ref="B28:G29"/>
    <mergeCell ref="K6:L8"/>
    <mergeCell ref="I9:J9"/>
    <mergeCell ref="K9:L9"/>
    <mergeCell ref="K1:P1"/>
    <mergeCell ref="K5:L5"/>
    <mergeCell ref="I5:J5"/>
    <mergeCell ref="I6:J8"/>
    <mergeCell ref="A5:A9"/>
    <mergeCell ref="B5:B9"/>
    <mergeCell ref="C5:F5"/>
    <mergeCell ref="G5:H5"/>
    <mergeCell ref="C6:D8"/>
    <mergeCell ref="E6:F8"/>
    <mergeCell ref="G6:H8"/>
  </mergeCells>
  <phoneticPr fontId="40"/>
  <pageMargins left="0.9055118110236221" right="0.51181102362204722" top="0.55118110236220474" bottom="0.55118110236220474" header="0.31496062992125984" footer="0.31496062992125984"/>
  <pageSetup paperSize="9" scale="3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9AC5CB-4603-4CD4-9634-F224376F589F}"/>
</file>

<file path=customXml/itemProps2.xml><?xml version="1.0" encoding="utf-8"?>
<ds:datastoreItem xmlns:ds="http://schemas.openxmlformats.org/officeDocument/2006/customXml" ds:itemID="{15E2190B-C6A7-42D2-A046-E9C9651FEE89}"/>
</file>

<file path=customXml/itemProps3.xml><?xml version="1.0" encoding="utf-8"?>
<ds:datastoreItem xmlns:ds="http://schemas.openxmlformats.org/officeDocument/2006/customXml" ds:itemID="{A977ECB9-EAE3-4362-8354-7F0E9CB12A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2016-08-19T05:41:36Z</dcterms:created>
  <dcterms:modified xsi:type="dcterms:W3CDTF">2026-09-16T10:06:47Z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