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91BD91FA-C732-426D-B0F6-39684A16DB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F10" i="1"/>
  <c r="H10" i="1"/>
  <c r="D12" i="1"/>
  <c r="F12" i="1"/>
  <c r="H12" i="1"/>
  <c r="D13" i="1"/>
  <c r="F13" i="1"/>
  <c r="H13" i="1"/>
  <c r="D14" i="1"/>
  <c r="F14" i="1"/>
  <c r="H14" i="1"/>
  <c r="D38" i="1"/>
  <c r="F38" i="1"/>
  <c r="H38" i="1"/>
  <c r="J38" i="1"/>
  <c r="L38" i="1"/>
  <c r="D40" i="1"/>
  <c r="F40" i="1"/>
  <c r="H40" i="1"/>
  <c r="J40" i="1"/>
  <c r="L40" i="1"/>
  <c r="D41" i="1"/>
  <c r="F41" i="1"/>
  <c r="H41" i="1"/>
  <c r="J41" i="1"/>
  <c r="L41" i="1"/>
  <c r="D42" i="1"/>
  <c r="F42" i="1"/>
  <c r="H42" i="1"/>
  <c r="J42" i="1"/>
  <c r="L42" i="1"/>
  <c r="D43" i="1"/>
  <c r="F43" i="1"/>
  <c r="H43" i="1"/>
  <c r="J43" i="1"/>
  <c r="L43" i="1"/>
  <c r="D44" i="1"/>
  <c r="F44" i="1"/>
  <c r="H44" i="1"/>
  <c r="J44" i="1"/>
  <c r="L44" i="1"/>
  <c r="X41" i="1"/>
  <c r="AA41" i="1" s="1"/>
  <c r="S31" i="1"/>
</calcChain>
</file>

<file path=xl/sharedStrings.xml><?xml version="1.0" encoding="utf-8"?>
<sst xmlns="http://schemas.openxmlformats.org/spreadsheetml/2006/main" count="93" uniqueCount="68">
  <si>
    <t>　  　　　　HONG KONG SCHEDULE - 関東　　</t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</si>
  <si>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1"/>
  </si>
  <si>
    <t>1/2</t>
  </si>
  <si>
    <r>
      <rPr>
        <sz val="28"/>
        <color theme="4" tint="-0.249977111117893"/>
        <rFont val="Meiryo UI"/>
        <family val="3"/>
        <charset val="128"/>
      </rPr>
      <t>東京CFS搬入</t>
    </r>
    <r>
      <rPr>
        <sz val="22"/>
        <color theme="4" tint="-0.249977111117893"/>
        <rFont val="Meiryo UI"/>
        <family val="3"/>
        <charset val="128"/>
      </rPr>
      <t>分 (横浜CFS搬入分は2ページ目をご参照ください)</t>
    </r>
    <rPh sb="0" eb="2">
      <t>トウキョウ</t>
    </rPh>
    <rPh sb="5" eb="7">
      <t>ハンニュウ</t>
    </rPh>
    <rPh sb="7" eb="8">
      <t>ブン</t>
    </rPh>
    <rPh sb="8" eb="9">
      <t>シュッコウ</t>
    </rPh>
    <rPh sb="10" eb="12">
      <t>ヨコハマ</t>
    </rPh>
    <rPh sb="15" eb="18">
      <t>ハンニュウブン</t>
    </rPh>
    <rPh sb="18" eb="19">
      <t>シュッコウ</t>
    </rPh>
    <rPh sb="23" eb="24">
      <t>メ</t>
    </rPh>
    <rPh sb="26" eb="28">
      <t>サンショウ</t>
    </rPh>
    <phoneticPr fontId="1"/>
  </si>
  <si>
    <t xml:space="preserve">UPDATED :  </t>
  </si>
  <si>
    <t>From Tokyo</t>
  </si>
  <si>
    <t>VESSEL</t>
  </si>
  <si>
    <t>VOY</t>
  </si>
  <si>
    <t>CFS CUT</t>
  </si>
  <si>
    <t>ETD</t>
  </si>
  <si>
    <t>ETA</t>
  </si>
  <si>
    <t>TYO</t>
  </si>
  <si>
    <t>HKG</t>
  </si>
  <si>
    <t>0 DAYS</t>
  </si>
  <si>
    <t>4 DAYS</t>
  </si>
  <si>
    <t>NO SERVICE</t>
  </si>
  <si>
    <t>WAN HAI 358</t>
  </si>
  <si>
    <t>S035</t>
  </si>
  <si>
    <t>※NO SERVICE</t>
  </si>
  <si>
    <t>WAN HAI 368</t>
  </si>
  <si>
    <t>S041</t>
  </si>
  <si>
    <t>WAN HAI 370</t>
  </si>
  <si>
    <t>S033</t>
  </si>
  <si>
    <t>S036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</si>
  <si>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</si>
  <si>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</si>
  <si>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</si>
  <si>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0"/>
  </si>
  <si>
    <t>※5/14(木)CFSカット分以降、搬入先CFSが変更になっております。</t>
    <rPh sb="25" eb="27">
      <t>ヘンコウ</t>
    </rPh>
    <phoneticPr fontId="1"/>
  </si>
  <si>
    <t>貨物搬入先</t>
    <rPh sb="0" eb="2">
      <t>カモツ</t>
    </rPh>
    <rPh sb="2" eb="4">
      <t>ハンニュウ</t>
    </rPh>
    <rPh sb="4" eb="5">
      <t>サキ</t>
    </rPh>
    <phoneticPr fontId="16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</si>
  <si>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</si>
  <si>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</si>
  <si>
    <t>東京 CFS</t>
    <phoneticPr fontId="1"/>
  </si>
  <si>
    <t>㈱宇徳　東京フレートセンター</t>
    <rPh sb="1" eb="3">
      <t>ウトク</t>
    </rPh>
    <rPh sb="4" eb="6">
      <t>トウキョウ</t>
    </rPh>
    <phoneticPr fontId="10"/>
  </si>
  <si>
    <r>
      <t>東京都品川区八潮2-8-1</t>
    </r>
    <r>
      <rPr>
        <sz val="26"/>
        <color theme="1"/>
        <rFont val="Meiryo UI"/>
        <family val="3"/>
        <charset val="128"/>
      </rPr>
      <t xml:space="preserve">    </t>
    </r>
    <phoneticPr fontId="10"/>
  </si>
  <si>
    <t>NACCS CODE : 1FWC7</t>
    <phoneticPr fontId="1"/>
  </si>
  <si>
    <t>TEL : 03-3790-1241   FAX : 03-3790-0803</t>
    <phoneticPr fontId="1"/>
  </si>
  <si>
    <t>担当：吉田様</t>
    <rPh sb="3" eb="5">
      <t>ヨシダ</t>
    </rPh>
    <phoneticPr fontId="1"/>
  </si>
  <si>
    <t>予約システム概要： https://www.utoc.co.jp/business/pdf/tfc_track_reservation_system_dispatcher.pdf</t>
    <phoneticPr fontId="10"/>
  </si>
  <si>
    <t>予約方法： https://www.utoc.co.jp/business/pdf/tfc_track_reservation_system_driver.pdf</t>
    <rPh sb="0" eb="2">
      <t>ヨヤク</t>
    </rPh>
    <rPh sb="2" eb="4">
      <t>ホウホウ</t>
    </rPh>
    <phoneticPr fontId="10"/>
  </si>
  <si>
    <t>(株)宇徳ホームページ： https://www.utoc.co.jp/business/logistics/warehouse/tfc/index.html</t>
    <phoneticPr fontId="10"/>
  </si>
  <si>
    <t>　  　 　 　HONG KONG SCHEDULE - 関東　　</t>
    <rPh sb="29" eb="31">
      <t>カントウ</t>
    </rPh>
    <phoneticPr fontId="1"/>
  </si>
  <si>
    <t>2/2</t>
  </si>
  <si>
    <t>横浜CFS搬入分</t>
  </si>
  <si>
    <t>V</t>
  </si>
  <si>
    <t>From Tokyo / Yokohama</t>
  </si>
  <si>
    <t>YOK</t>
  </si>
  <si>
    <t>★なし</t>
    <phoneticPr fontId="1"/>
  </si>
  <si>
    <t>旧</t>
    <rPh sb="0" eb="1">
      <t>キュウ</t>
    </rPh>
    <phoneticPr fontId="1"/>
  </si>
  <si>
    <t>最終</t>
    <rPh sb="0" eb="2">
      <t>サイシュウ</t>
    </rPh>
    <phoneticPr fontId="1"/>
  </si>
  <si>
    <t>S032</t>
  </si>
  <si>
    <t>INTERASIA TENACITY</t>
  </si>
  <si>
    <t>S025</t>
  </si>
  <si>
    <t xml:space="preserve"> ※WAN HAI 353</t>
  </si>
  <si>
    <t>S050</t>
  </si>
  <si>
    <t>TBA</t>
  </si>
  <si>
    <t>※WAN HAI 368</t>
  </si>
  <si>
    <t xml:space="preserve"> ※WAN HAI 370</t>
  </si>
  <si>
    <t>東京 CFS</t>
  </si>
  <si>
    <t>㈱日成
協同組合　東京海貨センター内4F</t>
    <rPh sb="1" eb="3">
      <t>ニッセイ</t>
    </rPh>
    <rPh sb="4" eb="6">
      <t>キョウドウ</t>
    </rPh>
    <rPh sb="6" eb="8">
      <t>クミアイ</t>
    </rPh>
    <rPh sb="9" eb="11">
      <t>トウキョウ</t>
    </rPh>
    <rPh sb="11" eb="12">
      <t>ウミ</t>
    </rPh>
    <rPh sb="12" eb="13">
      <t>カ</t>
    </rPh>
    <rPh sb="17" eb="18">
      <t>ナイ</t>
    </rPh>
    <phoneticPr fontId="16"/>
  </si>
  <si>
    <t>東京都大田区東海4-3-1</t>
  </si>
  <si>
    <t>NACCS: 1FW69</t>
  </si>
  <si>
    <t>TEL : 03-5492-7251   FAX : 03-3790-8085</t>
  </si>
  <si>
    <t>横浜 CFS</t>
  </si>
  <si>
    <t>㈱日成
横浜港運事業協同組合内2F</t>
    <rPh sb="1" eb="3">
      <t>ニッセイ</t>
    </rPh>
    <rPh sb="4" eb="7">
      <t>ヨコハマコウ</t>
    </rPh>
    <rPh sb="7" eb="8">
      <t>ウン</t>
    </rPh>
    <rPh sb="8" eb="12">
      <t>ジギョウキョウドウ</t>
    </rPh>
    <rPh sb="12" eb="14">
      <t>クミアイ</t>
    </rPh>
    <rPh sb="14" eb="15">
      <t>ナイ</t>
    </rPh>
    <phoneticPr fontId="16"/>
  </si>
  <si>
    <t>神奈川県横浜市中区本牧埠頭1　</t>
    <rPh sb="0" eb="3">
      <t>カナガワ</t>
    </rPh>
    <rPh sb="3" eb="4">
      <t>ケン</t>
    </rPh>
    <rPh sb="4" eb="6">
      <t>ヨコハマ</t>
    </rPh>
    <rPh sb="6" eb="7">
      <t>シ</t>
    </rPh>
    <rPh sb="7" eb="8">
      <t>ナカ</t>
    </rPh>
    <rPh sb="8" eb="9">
      <t>ク</t>
    </rPh>
    <rPh sb="9" eb="11">
      <t>ホンモク</t>
    </rPh>
    <rPh sb="11" eb="13">
      <t>フトウ</t>
    </rPh>
    <phoneticPr fontId="1"/>
  </si>
  <si>
    <t>NACCS: 2EW30</t>
  </si>
  <si>
    <t>TEL : 045-622-5771   FAX : 045-622-6344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</si>
</sst>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</numFmts>
  <fonts count="6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2"/>
      <color theme="4" tint="-0.249977111117893"/>
      <name val="Meiryo UI"/>
      <family val="3"/>
      <charset val="128"/>
    </font>
    <font>
      <sz val="28"/>
      <color theme="4" tint="-0.249977111117893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16"/>
      <color theme="5"/>
      <name val="Meiryo UI"/>
      <family val="3"/>
      <charset val="128"/>
    </font>
    <font>
      <sz val="6"/>
      <name val="ＭＳ Ｐゴシック"/>
      <family val="3"/>
      <charset val="128"/>
    </font>
    <font>
      <b/>
      <sz val="22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4"/>
      <name val="游ゴシック"/>
      <family val="3"/>
      <charset val="128"/>
      <scheme val="minor"/>
    </font>
    <font>
      <sz val="14"/>
      <name val="Meiryo UI"/>
      <family val="3"/>
      <charset val="128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rgb="FFFF0000"/>
      <name val="游ゴシック"/>
      <family val="2"/>
      <charset val="128"/>
      <scheme val="minor"/>
    </font>
    <font>
      <sz val="22"/>
      <name val="Meiryo UI"/>
      <family val="3"/>
      <charset val="128"/>
    </font>
    <font>
      <sz val="22"/>
      <color theme="5"/>
      <name val="Meiryo UI"/>
      <family val="3"/>
      <charset val="128"/>
    </font>
    <font>
      <b/>
      <sz val="36"/>
      <color rgb="FFFF0000"/>
      <name val="游ゴシック"/>
      <family val="3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36"/>
      <color theme="5"/>
      <name val="Meiryo UI"/>
      <family val="3"/>
      <charset val="128"/>
    </font>
    <font>
      <sz val="36"/>
      <name val="Meiryo UI"/>
      <family val="3"/>
      <charset val="128"/>
    </font>
    <font>
      <sz val="7.5"/>
      <name val="MS PGothic"/>
      <family val="3"/>
      <charset val="128"/>
    </font>
    <font>
      <sz val="21"/>
      <color theme="1"/>
      <name val="Meiryo UI"/>
      <family val="3"/>
    </font>
    <font>
      <sz val="24"/>
      <color theme="1"/>
      <name val="Meiryo UI"/>
      <family val="3"/>
    </font>
    <font>
      <b/>
      <sz val="24"/>
      <name val="Meiryo UI"/>
      <family val="3"/>
    </font>
    <font>
      <sz val="11"/>
      <name val="Meiryo UI"/>
      <family val="3"/>
    </font>
    <font>
      <sz val="26"/>
      <name val="Meiryo UI"/>
      <family val="3"/>
    </font>
    <font>
      <sz val="22"/>
      <color theme="1"/>
      <name val="Meiryo UI"/>
      <family val="3"/>
    </font>
    <font>
      <sz val="12"/>
      <color theme="1"/>
      <name val="Meiryo UI"/>
      <family val="3"/>
    </font>
    <font>
      <sz val="24"/>
      <name val="Meiryo UI"/>
      <family val="3"/>
    </font>
    <font>
      <b/>
      <sz val="24"/>
      <color theme="1"/>
      <name val="Meiryo UI"/>
      <family val="3"/>
    </font>
    <font>
      <b/>
      <sz val="26"/>
      <name val="Meiryo UI"/>
      <family val="3"/>
    </font>
    <font>
      <sz val="28"/>
      <color theme="4" tint="-0.249977111117893"/>
      <name val="Meiryo UI"/>
      <family val="3"/>
    </font>
    <font>
      <b/>
      <sz val="24"/>
      <color indexed="9"/>
      <name val="Meiryo UI"/>
      <family val="3"/>
    </font>
    <font>
      <b/>
      <sz val="22"/>
      <color indexed="9"/>
      <name val="Meiryo UI"/>
      <family val="3"/>
    </font>
    <font>
      <b/>
      <sz val="36"/>
      <color theme="0"/>
      <name val="Meiryo UI"/>
      <family val="3"/>
    </font>
    <font>
      <b/>
      <sz val="58"/>
      <color theme="0"/>
      <name val="Meiryo UI"/>
      <family val="3"/>
    </font>
    <font>
      <sz val="14"/>
      <name val="Meiryo UI"/>
      <family val="3"/>
    </font>
    <font>
      <sz val="20"/>
      <name val="Meiryo UI"/>
      <family val="3"/>
    </font>
    <font>
      <sz val="36"/>
      <name val="Meiryo UI"/>
      <family val="3"/>
    </font>
    <font>
      <b/>
      <sz val="36"/>
      <color theme="1"/>
      <name val="Meiryo UI"/>
      <family val="3"/>
    </font>
    <font>
      <sz val="22"/>
      <name val="Meiryo UI"/>
      <family val="3"/>
    </font>
    <font>
      <sz val="12"/>
      <name val="Meiryo UI"/>
      <family val="3"/>
    </font>
    <font>
      <b/>
      <sz val="22"/>
      <color theme="1"/>
      <name val="Meiryo UI"/>
      <family val="3"/>
    </font>
    <font>
      <sz val="20"/>
      <color theme="1"/>
      <name val="Meiryo UI"/>
      <family val="3"/>
    </font>
    <font>
      <sz val="26"/>
      <color theme="1"/>
      <name val="Meiryo UI"/>
      <family val="3"/>
    </font>
    <font>
      <sz val="18"/>
      <name val="Meiryo UI"/>
      <family val="3"/>
    </font>
    <font>
      <b/>
      <sz val="28"/>
      <name val="Meiryo UI"/>
      <family val="3"/>
    </font>
    <font>
      <sz val="16"/>
      <name val="Meiryo UI"/>
      <family val="3"/>
    </font>
    <font>
      <sz val="18"/>
      <color indexed="9"/>
      <name val="Meiryo UI"/>
      <family val="3"/>
    </font>
    <font>
      <sz val="22"/>
      <color theme="4" tint="-0.249977111117893"/>
      <name val="Meiryo UI"/>
      <family val="3"/>
    </font>
    <font>
      <b/>
      <sz val="60"/>
      <color theme="0"/>
      <name val="Meiryo UI"/>
      <family val="3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hair">
        <color indexed="64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hair">
        <color indexed="64"/>
      </bottom>
      <diagonal/>
    </border>
    <border>
      <left style="dotted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hair">
        <color indexed="64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hair">
        <color indexed="64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2" fillId="0" borderId="0"/>
    <xf numFmtId="0" fontId="20" fillId="0" borderId="0"/>
  </cellStyleXfs>
  <cellXfs count="218">
    <xf numFmtId="0" fontId="0" fillId="0" borderId="0" xfId="0">
      <alignment vertical="center"/>
    </xf>
    <xf numFmtId="0" fontId="4" fillId="0" borderId="0" xfId="1" applyFont="1"/>
    <xf numFmtId="0" fontId="8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quotePrefix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21" fillId="0" borderId="0" xfId="0" applyFont="1">
      <alignment vertical="center"/>
    </xf>
    <xf numFmtId="0" fontId="22" fillId="0" borderId="0" xfId="1" applyFont="1"/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31" fillId="0" borderId="0" xfId="1" applyFont="1"/>
    <xf numFmtId="0" fontId="32" fillId="4" borderId="22" xfId="7" applyFont="1" applyFill="1" applyBorder="1" applyAlignment="1">
      <alignment horizontal="center" vertical="top" wrapText="1"/>
    </xf>
    <xf numFmtId="0" fontId="20" fillId="0" borderId="22" xfId="7" applyBorder="1" applyAlignment="1">
      <alignment horizontal="left" wrapText="1"/>
    </xf>
    <xf numFmtId="178" fontId="13" fillId="0" borderId="0" xfId="1" quotePrefix="1" applyNumberFormat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left" vertical="center" shrinkToFit="1"/>
      <protection locked="0"/>
    </xf>
    <xf numFmtId="0" fontId="14" fillId="0" borderId="0" xfId="1" applyFont="1" applyAlignment="1" applyProtection="1">
      <alignment horizontal="left" vertical="center"/>
      <protection locked="0"/>
    </xf>
    <xf numFmtId="0" fontId="33" fillId="0" borderId="0" xfId="1" applyFont="1" applyAlignment="1">
      <alignment horizontal="left" vertical="center"/>
    </xf>
    <xf numFmtId="0" fontId="34" fillId="0" borderId="0" xfId="1" applyFont="1" applyAlignment="1">
      <alignment vertical="center" wrapText="1"/>
    </xf>
    <xf numFmtId="0" fontId="35" fillId="0" borderId="0" xfId="1" applyFont="1" applyAlignment="1">
      <alignment vertical="center"/>
    </xf>
    <xf numFmtId="0" fontId="36" fillId="0" borderId="0" xfId="1" applyFont="1"/>
    <xf numFmtId="0" fontId="36" fillId="0" borderId="0" xfId="1" applyFont="1" applyAlignment="1">
      <alignment horizontal="center" vertical="center"/>
    </xf>
    <xf numFmtId="0" fontId="33" fillId="0" borderId="7" xfId="1" applyFont="1" applyBorder="1" applyAlignment="1">
      <alignment horizontal="right" vertical="center"/>
    </xf>
    <xf numFmtId="0" fontId="33" fillId="0" borderId="1" xfId="1" applyFont="1" applyBorder="1" applyAlignment="1">
      <alignment horizontal="center" vertical="center"/>
    </xf>
    <xf numFmtId="0" fontId="33" fillId="0" borderId="6" xfId="1" applyFont="1" applyBorder="1" applyAlignment="1">
      <alignment horizontal="left" vertical="center"/>
    </xf>
    <xf numFmtId="0" fontId="33" fillId="0" borderId="5" xfId="1" applyFont="1" applyBorder="1" applyAlignment="1">
      <alignment horizontal="right" vertical="center"/>
    </xf>
    <xf numFmtId="0" fontId="33" fillId="0" borderId="0" xfId="1" applyFont="1" applyAlignment="1">
      <alignment horizontal="center" vertical="center"/>
    </xf>
    <xf numFmtId="0" fontId="33" fillId="0" borderId="4" xfId="1" applyFont="1" applyBorder="1" applyAlignment="1">
      <alignment horizontal="left" vertical="center"/>
    </xf>
    <xf numFmtId="0" fontId="33" fillId="0" borderId="17" xfId="1" applyFont="1" applyBorder="1" applyAlignment="1">
      <alignment horizontal="right" vertical="center"/>
    </xf>
    <xf numFmtId="0" fontId="33" fillId="0" borderId="3" xfId="1" applyFont="1" applyBorder="1" applyAlignment="1">
      <alignment horizontal="center" vertical="center"/>
    </xf>
    <xf numFmtId="0" fontId="33" fillId="0" borderId="2" xfId="1" applyFont="1" applyBorder="1" applyAlignment="1">
      <alignment horizontal="left" vertical="center"/>
    </xf>
    <xf numFmtId="178" fontId="38" fillId="0" borderId="0" xfId="1" applyNumberFormat="1" applyFont="1" applyAlignment="1" applyProtection="1">
      <alignment vertical="center" wrapText="1"/>
      <protection locked="0"/>
    </xf>
    <xf numFmtId="0" fontId="39" fillId="0" borderId="0" xfId="1" applyFont="1" applyAlignment="1">
      <alignment vertical="center"/>
    </xf>
    <xf numFmtId="178" fontId="40" fillId="0" borderId="56" xfId="1" applyNumberFormat="1" applyFont="1" applyBorder="1" applyAlignment="1" applyProtection="1">
      <alignment horizontal="center" vertical="center" wrapText="1"/>
      <protection locked="0"/>
    </xf>
    <xf numFmtId="178" fontId="34" fillId="0" borderId="56" xfId="1" applyNumberFormat="1" applyFont="1" applyBorder="1" applyAlignment="1" applyProtection="1">
      <alignment horizontal="center" vertical="center"/>
      <protection locked="0"/>
    </xf>
    <xf numFmtId="178" fontId="34" fillId="0" borderId="55" xfId="1" applyNumberFormat="1" applyFont="1" applyBorder="1" applyAlignment="1" applyProtection="1">
      <alignment horizontal="center" vertical="center"/>
      <protection locked="0"/>
    </xf>
    <xf numFmtId="178" fontId="34" fillId="0" borderId="54" xfId="1" applyNumberFormat="1" applyFont="1" applyBorder="1" applyAlignment="1" applyProtection="1">
      <alignment horizontal="center" vertical="center"/>
      <protection locked="0"/>
    </xf>
    <xf numFmtId="0" fontId="34" fillId="0" borderId="52" xfId="1" applyFont="1" applyBorder="1" applyAlignment="1" applyProtection="1">
      <alignment horizontal="left" vertical="center"/>
      <protection locked="0"/>
    </xf>
    <xf numFmtId="0" fontId="34" fillId="0" borderId="51" xfId="1" applyFont="1" applyBorder="1" applyAlignment="1" applyProtection="1">
      <alignment horizontal="left" vertical="center" shrinkToFit="1"/>
      <protection locked="0"/>
    </xf>
    <xf numFmtId="178" fontId="34" fillId="0" borderId="67" xfId="1" applyNumberFormat="1" applyFont="1" applyBorder="1" applyAlignment="1" applyProtection="1">
      <alignment horizontal="center" vertical="center"/>
      <protection locked="0"/>
    </xf>
    <xf numFmtId="178" fontId="34" fillId="0" borderId="61" xfId="1" applyNumberFormat="1" applyFont="1" applyBorder="1" applyAlignment="1" applyProtection="1">
      <alignment horizontal="center" vertical="center"/>
      <protection locked="0"/>
    </xf>
    <xf numFmtId="178" fontId="40" fillId="0" borderId="59" xfId="1" applyNumberFormat="1" applyFont="1" applyBorder="1" applyAlignment="1" applyProtection="1">
      <alignment horizontal="center" vertical="center" wrapText="1"/>
      <protection locked="0"/>
    </xf>
    <xf numFmtId="178" fontId="34" fillId="0" borderId="59" xfId="1" applyNumberFormat="1" applyFont="1" applyBorder="1" applyAlignment="1" applyProtection="1">
      <alignment horizontal="center" vertical="center"/>
      <protection locked="0"/>
    </xf>
    <xf numFmtId="178" fontId="34" fillId="0" borderId="58" xfId="1" applyNumberFormat="1" applyFont="1" applyBorder="1" applyAlignment="1" applyProtection="1">
      <alignment horizontal="center" vertical="center"/>
      <protection locked="0"/>
    </xf>
    <xf numFmtId="0" fontId="34" fillId="0" borderId="25" xfId="1" applyFont="1" applyBorder="1" applyAlignment="1" applyProtection="1">
      <alignment horizontal="left" vertical="center"/>
      <protection locked="0"/>
    </xf>
    <xf numFmtId="0" fontId="34" fillId="0" borderId="50" xfId="1" applyFont="1" applyBorder="1" applyAlignment="1" applyProtection="1">
      <alignment horizontal="left" vertical="center" shrinkToFit="1"/>
      <protection locked="0"/>
    </xf>
    <xf numFmtId="178" fontId="34" fillId="5" borderId="47" xfId="1" applyNumberFormat="1" applyFont="1" applyFill="1" applyBorder="1" applyAlignment="1" applyProtection="1">
      <alignment horizontal="center" vertical="center"/>
      <protection locked="0"/>
    </xf>
    <xf numFmtId="178" fontId="40" fillId="5" borderId="27" xfId="1" applyNumberFormat="1" applyFont="1" applyFill="1" applyBorder="1" applyAlignment="1" applyProtection="1">
      <alignment horizontal="center" vertical="center" wrapText="1"/>
      <protection locked="0"/>
    </xf>
    <xf numFmtId="178" fontId="40" fillId="5" borderId="25" xfId="1" applyNumberFormat="1" applyFont="1" applyFill="1" applyBorder="1" applyAlignment="1" applyProtection="1">
      <alignment horizontal="center" vertical="center" wrapText="1"/>
      <protection locked="0"/>
    </xf>
    <xf numFmtId="178" fontId="34" fillId="5" borderId="32" xfId="1" applyNumberFormat="1" applyFont="1" applyFill="1" applyBorder="1" applyAlignment="1" applyProtection="1">
      <alignment horizontal="center" vertical="center"/>
      <protection locked="0"/>
    </xf>
    <xf numFmtId="178" fontId="34" fillId="5" borderId="0" xfId="1" applyNumberFormat="1" applyFont="1" applyFill="1" applyAlignment="1" applyProtection="1">
      <alignment horizontal="center" vertical="center"/>
      <protection locked="0"/>
    </xf>
    <xf numFmtId="178" fontId="34" fillId="5" borderId="27" xfId="1" applyNumberFormat="1" applyFont="1" applyFill="1" applyBorder="1" applyAlignment="1" applyProtection="1">
      <alignment horizontal="center" vertical="center"/>
      <protection locked="0"/>
    </xf>
    <xf numFmtId="0" fontId="34" fillId="5" borderId="28" xfId="1" applyFont="1" applyFill="1" applyBorder="1" applyAlignment="1" applyProtection="1">
      <alignment horizontal="left" vertical="center"/>
      <protection locked="0"/>
    </xf>
    <xf numFmtId="0" fontId="34" fillId="5" borderId="50" xfId="1" applyFont="1" applyFill="1" applyBorder="1" applyAlignment="1" applyProtection="1">
      <alignment horizontal="left" vertical="center" shrinkToFit="1"/>
      <protection locked="0"/>
    </xf>
    <xf numFmtId="178" fontId="34" fillId="0" borderId="32" xfId="1" applyNumberFormat="1" applyFont="1" applyBorder="1" applyAlignment="1" applyProtection="1">
      <alignment horizontal="center" vertical="center"/>
      <protection locked="0"/>
    </xf>
    <xf numFmtId="178" fontId="40" fillId="0" borderId="32" xfId="1" applyNumberFormat="1" applyFont="1" applyBorder="1" applyAlignment="1" applyProtection="1">
      <alignment horizontal="center" vertical="center" wrapText="1"/>
      <protection locked="0"/>
    </xf>
    <xf numFmtId="0" fontId="34" fillId="0" borderId="28" xfId="1" applyFont="1" applyBorder="1" applyAlignment="1" applyProtection="1">
      <alignment horizontal="left" vertical="center"/>
      <protection locked="0"/>
    </xf>
    <xf numFmtId="0" fontId="34" fillId="0" borderId="49" xfId="1" applyFont="1" applyBorder="1" applyAlignment="1" applyProtection="1">
      <alignment horizontal="left" vertical="center" shrinkToFit="1"/>
      <protection locked="0"/>
    </xf>
    <xf numFmtId="178" fontId="40" fillId="0" borderId="27" xfId="1" applyNumberFormat="1" applyFont="1" applyBorder="1" applyAlignment="1" applyProtection="1">
      <alignment horizontal="center" vertical="center" wrapText="1"/>
      <protection locked="0"/>
    </xf>
    <xf numFmtId="178" fontId="34" fillId="0" borderId="24" xfId="1" applyNumberFormat="1" applyFont="1" applyBorder="1" applyAlignment="1" applyProtection="1">
      <alignment horizontal="center" vertical="center"/>
      <protection locked="0"/>
    </xf>
    <xf numFmtId="0" fontId="37" fillId="3" borderId="21" xfId="1" applyFont="1" applyFill="1" applyBorder="1" applyAlignment="1">
      <alignment horizontal="center" vertical="center"/>
    </xf>
    <xf numFmtId="0" fontId="37" fillId="3" borderId="23" xfId="1" applyFont="1" applyFill="1" applyBorder="1" applyAlignment="1">
      <alignment horizontal="center" vertical="center"/>
    </xf>
    <xf numFmtId="0" fontId="43" fillId="0" borderId="0" xfId="1" applyFont="1" applyAlignment="1">
      <alignment horizontal="left" vertical="center"/>
    </xf>
    <xf numFmtId="0" fontId="44" fillId="0" borderId="0" xfId="1" applyFont="1" applyAlignment="1">
      <alignment horizontal="center" vertical="center" wrapText="1"/>
    </xf>
    <xf numFmtId="0" fontId="45" fillId="0" borderId="0" xfId="1" applyFont="1" applyAlignment="1">
      <alignment vertical="center" wrapText="1"/>
    </xf>
    <xf numFmtId="0" fontId="46" fillId="0" borderId="0" xfId="1" applyFont="1" applyAlignment="1">
      <alignment horizontal="center" vertical="center" wrapText="1"/>
    </xf>
    <xf numFmtId="0" fontId="46" fillId="0" borderId="0" xfId="1" applyFont="1" applyAlignment="1">
      <alignment vertical="center" wrapText="1"/>
    </xf>
    <xf numFmtId="0" fontId="47" fillId="0" borderId="0" xfId="1" applyFont="1" applyAlignment="1">
      <alignment vertical="center"/>
    </xf>
    <xf numFmtId="0" fontId="45" fillId="2" borderId="0" xfId="1" applyFont="1" applyFill="1" applyAlignment="1">
      <alignment vertical="center" wrapText="1"/>
    </xf>
    <xf numFmtId="0" fontId="47" fillId="2" borderId="0" xfId="1" applyFont="1" applyFill="1" applyAlignment="1">
      <alignment vertical="center"/>
    </xf>
    <xf numFmtId="0" fontId="48" fillId="0" borderId="0" xfId="1" applyFont="1"/>
    <xf numFmtId="0" fontId="48" fillId="0" borderId="0" xfId="1" applyFont="1" applyAlignment="1">
      <alignment horizontal="right" vertical="center"/>
    </xf>
    <xf numFmtId="0" fontId="48" fillId="0" borderId="0" xfId="1" applyFont="1" applyAlignment="1">
      <alignment vertical="center"/>
    </xf>
    <xf numFmtId="0" fontId="48" fillId="0" borderId="0" xfId="1" applyFont="1" applyAlignment="1">
      <alignment horizontal="left" vertical="center"/>
    </xf>
    <xf numFmtId="0" fontId="48" fillId="0" borderId="0" xfId="1" applyFont="1" applyAlignment="1">
      <alignment horizontal="center" vertical="center" wrapText="1"/>
    </xf>
    <xf numFmtId="0" fontId="37" fillId="0" borderId="7" xfId="1" applyFont="1" applyBorder="1" applyAlignment="1">
      <alignment horizontal="right" vertical="center"/>
    </xf>
    <xf numFmtId="0" fontId="37" fillId="0" borderId="1" xfId="1" applyFont="1" applyBorder="1" applyAlignment="1">
      <alignment horizontal="left" vertical="center"/>
    </xf>
    <xf numFmtId="0" fontId="37" fillId="0" borderId="1" xfId="1" applyFont="1" applyBorder="1" applyAlignment="1">
      <alignment vertical="center"/>
    </xf>
    <xf numFmtId="0" fontId="37" fillId="0" borderId="6" xfId="1" applyFont="1" applyBorder="1" applyAlignment="1">
      <alignment horizontal="left" vertical="center"/>
    </xf>
    <xf numFmtId="0" fontId="37" fillId="0" borderId="15" xfId="1" applyFont="1" applyBorder="1" applyAlignment="1">
      <alignment horizontal="right" vertical="center"/>
    </xf>
    <xf numFmtId="0" fontId="37" fillId="0" borderId="14" xfId="1" applyFont="1" applyBorder="1" applyAlignment="1">
      <alignment horizontal="left" vertical="center"/>
    </xf>
    <xf numFmtId="0" fontId="37" fillId="0" borderId="14" xfId="1" applyFont="1" applyBorder="1" applyAlignment="1">
      <alignment vertical="center"/>
    </xf>
    <xf numFmtId="0" fontId="37" fillId="0" borderId="13" xfId="1" applyFont="1" applyBorder="1" applyAlignment="1">
      <alignment horizontal="left" vertical="center"/>
    </xf>
    <xf numFmtId="0" fontId="37" fillId="0" borderId="8" xfId="1" applyFont="1" applyBorder="1" applyAlignment="1">
      <alignment horizontal="center" vertical="center"/>
    </xf>
    <xf numFmtId="0" fontId="50" fillId="0" borderId="0" xfId="1" applyFont="1"/>
    <xf numFmtId="0" fontId="51" fillId="0" borderId="0" xfId="1" applyFont="1" applyAlignment="1" applyProtection="1">
      <alignment wrapText="1"/>
      <protection locked="0"/>
    </xf>
    <xf numFmtId="0" fontId="52" fillId="0" borderId="0" xfId="1" applyFont="1" applyAlignment="1">
      <alignment vertical="center"/>
    </xf>
    <xf numFmtId="49" fontId="52" fillId="0" borderId="0" xfId="1" applyNumberFormat="1" applyFont="1" applyAlignment="1" applyProtection="1">
      <alignment horizontal="center" vertical="center" wrapText="1"/>
      <protection locked="0"/>
    </xf>
    <xf numFmtId="178" fontId="52" fillId="0" borderId="0" xfId="1" applyNumberFormat="1" applyFont="1" applyAlignment="1" applyProtection="1">
      <alignment horizontal="center" vertical="center" wrapText="1"/>
      <protection locked="0"/>
    </xf>
    <xf numFmtId="178" fontId="52" fillId="0" borderId="0" xfId="1" applyNumberFormat="1" applyFont="1" applyAlignment="1" applyProtection="1">
      <alignment horizontal="center" vertical="center"/>
      <protection locked="0"/>
    </xf>
    <xf numFmtId="49" fontId="52" fillId="0" borderId="0" xfId="1" applyNumberFormat="1" applyFont="1" applyAlignment="1" applyProtection="1">
      <alignment horizontal="center" vertical="center"/>
      <protection locked="0"/>
    </xf>
    <xf numFmtId="178" fontId="38" fillId="0" borderId="0" xfId="1" applyNumberFormat="1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53" fillId="0" borderId="0" xfId="1" applyFont="1" applyAlignment="1">
      <alignment vertical="center"/>
    </xf>
    <xf numFmtId="0" fontId="34" fillId="0" borderId="0" xfId="1" applyFont="1" applyAlignment="1" applyProtection="1">
      <alignment horizontal="left" vertical="center"/>
      <protection locked="0"/>
    </xf>
    <xf numFmtId="0" fontId="54" fillId="0" borderId="0" xfId="1" applyFont="1" applyProtection="1">
      <protection locked="0"/>
    </xf>
    <xf numFmtId="178" fontId="34" fillId="0" borderId="0" xfId="1" applyNumberFormat="1" applyFont="1" applyAlignment="1" applyProtection="1">
      <alignment horizontal="center" vertical="center" wrapText="1"/>
      <protection locked="0"/>
    </xf>
    <xf numFmtId="178" fontId="40" fillId="0" borderId="0" xfId="1" applyNumberFormat="1" applyFont="1" applyAlignment="1" applyProtection="1">
      <alignment horizontal="center" vertical="center" wrapText="1"/>
      <protection locked="0"/>
    </xf>
    <xf numFmtId="178" fontId="40" fillId="0" borderId="0" xfId="1" applyNumberFormat="1" applyFont="1" applyAlignment="1" applyProtection="1">
      <alignment horizontal="center" vertical="center"/>
      <protection locked="0"/>
    </xf>
    <xf numFmtId="0" fontId="34" fillId="0" borderId="0" xfId="1" applyFont="1" applyAlignment="1" applyProtection="1">
      <alignment horizontal="left" vertical="center" shrinkToFit="1"/>
      <protection locked="0"/>
    </xf>
    <xf numFmtId="178" fontId="34" fillId="0" borderId="57" xfId="1" applyNumberFormat="1" applyFont="1" applyBorder="1" applyAlignment="1" applyProtection="1">
      <alignment horizontal="center" vertical="center"/>
      <protection locked="0"/>
    </xf>
    <xf numFmtId="178" fontId="40" fillId="0" borderId="53" xfId="1" applyNumberFormat="1" applyFont="1" applyBorder="1" applyAlignment="1" applyProtection="1">
      <alignment horizontal="center" vertical="center" wrapText="1"/>
      <protection locked="0"/>
    </xf>
    <xf numFmtId="178" fontId="34" fillId="0" borderId="53" xfId="1" applyNumberFormat="1" applyFont="1" applyBorder="1" applyAlignment="1" applyProtection="1">
      <alignment horizontal="center" vertical="center"/>
      <protection locked="0"/>
    </xf>
    <xf numFmtId="178" fontId="40" fillId="0" borderId="52" xfId="1" applyNumberFormat="1" applyFont="1" applyBorder="1" applyAlignment="1" applyProtection="1">
      <alignment horizontal="center" vertical="center" wrapText="1"/>
      <protection locked="0"/>
    </xf>
    <xf numFmtId="178" fontId="34" fillId="0" borderId="52" xfId="1" applyNumberFormat="1" applyFont="1" applyBorder="1" applyAlignment="1" applyProtection="1">
      <alignment horizontal="center" vertical="center"/>
      <protection locked="0"/>
    </xf>
    <xf numFmtId="0" fontId="34" fillId="0" borderId="52" xfId="1" applyFont="1" applyBorder="1" applyAlignment="1" applyProtection="1">
      <alignment horizontal="left" vertical="center" shrinkToFit="1"/>
      <protection locked="0"/>
    </xf>
    <xf numFmtId="0" fontId="34" fillId="0" borderId="65" xfId="1" applyFont="1" applyBorder="1" applyAlignment="1" applyProtection="1">
      <alignment horizontal="left" vertical="center" shrinkToFit="1"/>
      <protection locked="0"/>
    </xf>
    <xf numFmtId="178" fontId="40" fillId="0" borderId="24" xfId="1" applyNumberFormat="1" applyFont="1" applyBorder="1" applyAlignment="1" applyProtection="1">
      <alignment horizontal="center" vertical="center" wrapText="1"/>
      <protection locked="0"/>
    </xf>
    <xf numFmtId="178" fontId="34" fillId="0" borderId="27" xfId="1" applyNumberFormat="1" applyFont="1" applyBorder="1" applyAlignment="1" applyProtection="1">
      <alignment horizontal="center" vertical="center"/>
      <protection locked="0"/>
    </xf>
    <xf numFmtId="178" fontId="34" fillId="0" borderId="0" xfId="1" applyNumberFormat="1" applyFont="1" applyAlignment="1" applyProtection="1">
      <alignment horizontal="center" vertical="center"/>
      <protection locked="0"/>
    </xf>
    <xf numFmtId="178" fontId="34" fillId="0" borderId="26" xfId="1" applyNumberFormat="1" applyFont="1" applyBorder="1" applyAlignment="1" applyProtection="1">
      <alignment horizontal="center" vertical="center"/>
      <protection locked="0"/>
    </xf>
    <xf numFmtId="0" fontId="34" fillId="0" borderId="32" xfId="1" applyFont="1" applyBorder="1" applyAlignment="1" applyProtection="1">
      <alignment horizontal="left" vertical="center" shrinkToFit="1"/>
      <protection locked="0"/>
    </xf>
    <xf numFmtId="178" fontId="34" fillId="0" borderId="25" xfId="1" applyNumberFormat="1" applyFont="1" applyBorder="1" applyAlignment="1" applyProtection="1">
      <alignment horizontal="center" vertical="center"/>
      <protection locked="0"/>
    </xf>
    <xf numFmtId="178" fontId="34" fillId="0" borderId="62" xfId="1" applyNumberFormat="1" applyFont="1" applyBorder="1" applyAlignment="1" applyProtection="1">
      <alignment horizontal="center" vertical="center"/>
      <protection locked="0"/>
    </xf>
    <xf numFmtId="0" fontId="34" fillId="0" borderId="24" xfId="1" applyFont="1" applyBorder="1" applyAlignment="1" applyProtection="1">
      <alignment horizontal="left" vertical="center" shrinkToFit="1"/>
      <protection locked="0"/>
    </xf>
    <xf numFmtId="0" fontId="34" fillId="0" borderId="64" xfId="1" applyFont="1" applyBorder="1" applyAlignment="1" applyProtection="1">
      <alignment horizontal="left" vertical="center" shrinkToFit="1"/>
      <protection locked="0"/>
    </xf>
    <xf numFmtId="178" fontId="34" fillId="0" borderId="47" xfId="1" applyNumberFormat="1" applyFont="1" applyBorder="1" applyAlignment="1" applyProtection="1">
      <alignment horizontal="center" vertical="center"/>
      <protection locked="0"/>
    </xf>
    <xf numFmtId="178" fontId="40" fillId="0" borderId="28" xfId="1" applyNumberFormat="1" applyFont="1" applyBorder="1" applyAlignment="1" applyProtection="1">
      <alignment horizontal="center" vertical="center" wrapText="1"/>
      <protection locked="0"/>
    </xf>
    <xf numFmtId="178" fontId="35" fillId="0" borderId="28" xfId="1" applyNumberFormat="1" applyFont="1" applyBorder="1" applyAlignment="1" applyProtection="1">
      <alignment horizontal="center" vertical="center" wrapText="1"/>
      <protection locked="0"/>
    </xf>
    <xf numFmtId="178" fontId="34" fillId="0" borderId="28" xfId="1" applyNumberFormat="1" applyFont="1" applyBorder="1" applyAlignment="1" applyProtection="1">
      <alignment horizontal="center" vertical="center"/>
      <protection locked="0"/>
    </xf>
    <xf numFmtId="178" fontId="41" fillId="0" borderId="28" xfId="1" applyNumberFormat="1" applyFont="1" applyBorder="1" applyAlignment="1" applyProtection="1">
      <alignment horizontal="center" vertical="center"/>
      <protection locked="0"/>
    </xf>
    <xf numFmtId="178" fontId="41" fillId="0" borderId="0" xfId="1" applyNumberFormat="1" applyFont="1" applyAlignment="1" applyProtection="1">
      <alignment horizontal="center" vertical="center"/>
      <protection locked="0"/>
    </xf>
    <xf numFmtId="0" fontId="34" fillId="0" borderId="30" xfId="1" applyFont="1" applyBorder="1" applyAlignment="1" applyProtection="1">
      <alignment horizontal="left" vertical="center" shrinkToFit="1"/>
      <protection locked="0"/>
    </xf>
    <xf numFmtId="0" fontId="34" fillId="0" borderId="63" xfId="1" applyFont="1" applyBorder="1" applyAlignment="1" applyProtection="1">
      <alignment horizontal="left" vertical="center" shrinkToFit="1"/>
      <protection locked="0"/>
    </xf>
    <xf numFmtId="178" fontId="34" fillId="5" borderId="69" xfId="1" applyNumberFormat="1" applyFont="1" applyFill="1" applyBorder="1" applyAlignment="1" applyProtection="1">
      <alignment horizontal="center" vertical="center"/>
      <protection locked="0"/>
    </xf>
    <xf numFmtId="178" fontId="34" fillId="5" borderId="26" xfId="1" applyNumberFormat="1" applyFont="1" applyFill="1" applyBorder="1" applyAlignment="1" applyProtection="1">
      <alignment horizontal="center" vertical="center"/>
      <protection locked="0"/>
    </xf>
    <xf numFmtId="178" fontId="40" fillId="5" borderId="62" xfId="1" applyNumberFormat="1" applyFont="1" applyFill="1" applyBorder="1" applyAlignment="1" applyProtection="1">
      <alignment horizontal="center" vertical="center" wrapText="1"/>
      <protection locked="0"/>
    </xf>
    <xf numFmtId="178" fontId="34" fillId="5" borderId="68" xfId="1" applyNumberFormat="1" applyFont="1" applyFill="1" applyBorder="1" applyAlignment="1" applyProtection="1">
      <alignment horizontal="center" vertical="center"/>
      <protection locked="0"/>
    </xf>
    <xf numFmtId="178" fontId="40" fillId="5" borderId="28" xfId="1" applyNumberFormat="1" applyFont="1" applyFill="1" applyBorder="1" applyAlignment="1" applyProtection="1">
      <alignment horizontal="center" vertical="center" wrapText="1"/>
      <protection locked="0"/>
    </xf>
    <xf numFmtId="178" fontId="34" fillId="5" borderId="28" xfId="1" applyNumberFormat="1" applyFont="1" applyFill="1" applyBorder="1" applyAlignment="1" applyProtection="1">
      <alignment horizontal="center" vertical="center"/>
      <protection locked="0"/>
    </xf>
    <xf numFmtId="178" fontId="34" fillId="5" borderId="25" xfId="1" applyNumberFormat="1" applyFont="1" applyFill="1" applyBorder="1" applyAlignment="1" applyProtection="1">
      <alignment horizontal="center" vertical="center"/>
      <protection locked="0"/>
    </xf>
    <xf numFmtId="0" fontId="34" fillId="5" borderId="28" xfId="1" applyFont="1" applyFill="1" applyBorder="1" applyAlignment="1" applyProtection="1">
      <alignment horizontal="left" vertical="center" shrinkToFit="1"/>
      <protection locked="0"/>
    </xf>
    <xf numFmtId="0" fontId="34" fillId="5" borderId="64" xfId="1" applyFont="1" applyFill="1" applyBorder="1" applyAlignment="1" applyProtection="1">
      <alignment horizontal="left" vertical="center" shrinkToFit="1"/>
      <protection locked="0"/>
    </xf>
    <xf numFmtId="177" fontId="37" fillId="3" borderId="21" xfId="1" applyNumberFormat="1" applyFont="1" applyFill="1" applyBorder="1" applyAlignment="1">
      <alignment horizontal="center" vertical="center"/>
    </xf>
    <xf numFmtId="0" fontId="57" fillId="0" borderId="0" xfId="1" applyFont="1" applyAlignment="1">
      <alignment horizontal="right" vertical="center"/>
    </xf>
    <xf numFmtId="0" fontId="57" fillId="0" borderId="0" xfId="1" applyFont="1" applyAlignment="1">
      <alignment horizontal="center" vertical="center"/>
    </xf>
    <xf numFmtId="0" fontId="58" fillId="0" borderId="0" xfId="1" applyFont="1" applyAlignment="1">
      <alignment horizontal="left" vertical="center"/>
    </xf>
    <xf numFmtId="0" fontId="59" fillId="0" borderId="0" xfId="1" applyFont="1"/>
    <xf numFmtId="0" fontId="60" fillId="0" borderId="0" xfId="1" applyFont="1"/>
    <xf numFmtId="0" fontId="61" fillId="0" borderId="0" xfId="1" applyFont="1" applyAlignment="1">
      <alignment horizontal="left" vertical="center"/>
    </xf>
    <xf numFmtId="0" fontId="53" fillId="0" borderId="0" xfId="1" applyFont="1" applyAlignment="1">
      <alignment horizontal="center" vertical="center"/>
    </xf>
    <xf numFmtId="0" fontId="46" fillId="2" borderId="0" xfId="1" applyFont="1" applyFill="1" applyAlignment="1">
      <alignment horizontal="center" vertical="center" wrapText="1"/>
    </xf>
    <xf numFmtId="0" fontId="46" fillId="2" borderId="0" xfId="1" applyFont="1" applyFill="1" applyAlignment="1">
      <alignment vertical="center" wrapText="1"/>
    </xf>
    <xf numFmtId="0" fontId="62" fillId="2" borderId="0" xfId="1" applyFont="1" applyFill="1" applyAlignment="1">
      <alignment vertical="center"/>
    </xf>
    <xf numFmtId="178" fontId="34" fillId="0" borderId="66" xfId="1" applyNumberFormat="1" applyFont="1" applyBorder="1" applyAlignment="1" applyProtection="1">
      <alignment horizontal="center" vertical="center"/>
      <protection locked="0"/>
    </xf>
    <xf numFmtId="178" fontId="34" fillId="0" borderId="23" xfId="1" applyNumberFormat="1" applyFont="1" applyBorder="1" applyAlignment="1" applyProtection="1">
      <alignment horizontal="center" vertical="center"/>
      <protection locked="0"/>
    </xf>
    <xf numFmtId="178" fontId="34" fillId="0" borderId="60" xfId="1" applyNumberFormat="1" applyFont="1" applyBorder="1" applyAlignment="1" applyProtection="1">
      <alignment horizontal="center" vertical="center"/>
      <protection locked="0"/>
    </xf>
    <xf numFmtId="178" fontId="40" fillId="0" borderId="23" xfId="1" applyNumberFormat="1" applyFont="1" applyBorder="1" applyAlignment="1" applyProtection="1">
      <alignment horizontal="center" vertical="center" wrapText="1"/>
      <protection locked="0"/>
    </xf>
    <xf numFmtId="0" fontId="34" fillId="0" borderId="48" xfId="1" applyFont="1" applyBorder="1" applyAlignment="1" applyProtection="1">
      <alignment horizontal="left" vertical="center" shrinkToFit="1"/>
      <protection locked="0"/>
    </xf>
    <xf numFmtId="0" fontId="34" fillId="0" borderId="26" xfId="1" applyFont="1" applyBorder="1" applyAlignment="1" applyProtection="1">
      <alignment horizontal="left" vertical="center"/>
      <protection locked="0"/>
    </xf>
    <xf numFmtId="178" fontId="34" fillId="0" borderId="30" xfId="1" applyNumberFormat="1" applyFont="1" applyBorder="1" applyAlignment="1" applyProtection="1">
      <alignment horizontal="center" vertical="center"/>
      <protection locked="0"/>
    </xf>
    <xf numFmtId="178" fontId="40" fillId="0" borderId="25" xfId="1" applyNumberFormat="1" applyFont="1" applyBorder="1" applyAlignment="1" applyProtection="1">
      <alignment horizontal="center" vertical="center" wrapText="1"/>
      <protection locked="0"/>
    </xf>
    <xf numFmtId="178" fontId="34" fillId="0" borderId="70" xfId="1" applyNumberFormat="1" applyFont="1" applyBorder="1" applyAlignment="1" applyProtection="1">
      <alignment horizontal="center" vertical="center"/>
      <protection locked="0"/>
    </xf>
    <xf numFmtId="0" fontId="34" fillId="0" borderId="71" xfId="1" applyFont="1" applyBorder="1" applyAlignment="1" applyProtection="1">
      <alignment horizontal="left" vertical="center" shrinkToFit="1"/>
      <protection locked="0"/>
    </xf>
    <xf numFmtId="0" fontId="45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178" fontId="38" fillId="0" borderId="0" xfId="1" applyNumberFormat="1" applyFont="1" applyAlignment="1" applyProtection="1">
      <alignment horizontal="center" vertical="center" wrapText="1"/>
      <protection locked="0"/>
    </xf>
    <xf numFmtId="0" fontId="55" fillId="3" borderId="21" xfId="1" applyFont="1" applyFill="1" applyBorder="1" applyAlignment="1">
      <alignment horizontal="center" vertical="center"/>
    </xf>
    <xf numFmtId="0" fontId="55" fillId="3" borderId="46" xfId="1" applyFont="1" applyFill="1" applyBorder="1" applyAlignment="1">
      <alignment horizontal="center" vertical="center"/>
    </xf>
    <xf numFmtId="0" fontId="56" fillId="3" borderId="19" xfId="1" applyFont="1" applyFill="1" applyBorder="1" applyAlignment="1">
      <alignment horizontal="center" vertical="center"/>
    </xf>
    <xf numFmtId="0" fontId="56" fillId="3" borderId="44" xfId="1" applyFont="1" applyFill="1" applyBorder="1" applyAlignment="1">
      <alignment horizontal="center" vertical="center"/>
    </xf>
    <xf numFmtId="0" fontId="35" fillId="0" borderId="18" xfId="1" applyFont="1" applyBorder="1" applyAlignment="1">
      <alignment horizontal="center" vertical="center"/>
    </xf>
    <xf numFmtId="0" fontId="34" fillId="0" borderId="18" xfId="1" applyFont="1" applyBorder="1" applyAlignment="1">
      <alignment horizontal="center" vertical="center" wrapText="1"/>
    </xf>
    <xf numFmtId="0" fontId="34" fillId="0" borderId="20" xfId="1" applyFont="1" applyBorder="1" applyAlignment="1">
      <alignment horizontal="center" vertical="center" wrapText="1"/>
    </xf>
    <xf numFmtId="0" fontId="33" fillId="0" borderId="0" xfId="1" applyFont="1" applyAlignment="1">
      <alignment horizontal="right" vertical="center"/>
    </xf>
    <xf numFmtId="0" fontId="37" fillId="0" borderId="9" xfId="1" applyFont="1" applyBorder="1" applyAlignment="1">
      <alignment horizontal="center" vertical="center"/>
    </xf>
    <xf numFmtId="0" fontId="37" fillId="0" borderId="10" xfId="1" applyFont="1" applyBorder="1" applyAlignment="1">
      <alignment horizontal="center" vertical="center"/>
    </xf>
    <xf numFmtId="0" fontId="37" fillId="0" borderId="11" xfId="1" applyFont="1" applyBorder="1" applyAlignment="1">
      <alignment horizontal="center" vertical="center"/>
    </xf>
    <xf numFmtId="0" fontId="42" fillId="3" borderId="39" xfId="1" applyFont="1" applyFill="1" applyBorder="1" applyAlignment="1">
      <alignment horizontal="center" vertical="center" wrapText="1"/>
    </xf>
    <xf numFmtId="0" fontId="42" fillId="3" borderId="43" xfId="1" applyFont="1" applyFill="1" applyBorder="1" applyAlignment="1">
      <alignment horizontal="center" vertical="center" wrapText="1"/>
    </xf>
    <xf numFmtId="0" fontId="42" fillId="3" borderId="45" xfId="1" applyFont="1" applyFill="1" applyBorder="1" applyAlignment="1">
      <alignment horizontal="center" vertical="center" wrapText="1"/>
    </xf>
    <xf numFmtId="0" fontId="42" fillId="3" borderId="40" xfId="1" applyFont="1" applyFill="1" applyBorder="1" applyAlignment="1">
      <alignment horizontal="center" vertical="center"/>
    </xf>
    <xf numFmtId="0" fontId="42" fillId="3" borderId="31" xfId="1" applyFont="1" applyFill="1" applyBorder="1" applyAlignment="1">
      <alignment horizontal="center" vertical="center"/>
    </xf>
    <xf numFmtId="0" fontId="42" fillId="3" borderId="21" xfId="1" applyFont="1" applyFill="1" applyBorder="1" applyAlignment="1">
      <alignment horizontal="center" vertical="center"/>
    </xf>
    <xf numFmtId="177" fontId="37" fillId="3" borderId="21" xfId="1" applyNumberFormat="1" applyFont="1" applyFill="1" applyBorder="1" applyAlignment="1">
      <alignment horizontal="center" vertical="center"/>
    </xf>
    <xf numFmtId="0" fontId="37" fillId="0" borderId="2" xfId="1" applyFont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17" xfId="1" applyFont="1" applyBorder="1" applyAlignment="1">
      <alignment horizontal="center" vertical="center"/>
    </xf>
    <xf numFmtId="0" fontId="37" fillId="3" borderId="33" xfId="1" applyFont="1" applyFill="1" applyBorder="1" applyAlignment="1">
      <alignment horizontal="center" vertical="center"/>
    </xf>
    <xf numFmtId="0" fontId="37" fillId="3" borderId="34" xfId="1" applyFont="1" applyFill="1" applyBorder="1" applyAlignment="1">
      <alignment horizontal="center" vertical="center"/>
    </xf>
    <xf numFmtId="0" fontId="37" fillId="3" borderId="35" xfId="1" applyFont="1" applyFill="1" applyBorder="1" applyAlignment="1">
      <alignment horizontal="center" vertical="center"/>
    </xf>
    <xf numFmtId="0" fontId="37" fillId="3" borderId="36" xfId="1" applyFont="1" applyFill="1" applyBorder="1" applyAlignment="1">
      <alignment horizontal="center" vertical="center"/>
    </xf>
    <xf numFmtId="0" fontId="37" fillId="3" borderId="37" xfId="1" applyFont="1" applyFill="1" applyBorder="1" applyAlignment="1">
      <alignment horizontal="center" vertical="center"/>
    </xf>
    <xf numFmtId="0" fontId="37" fillId="3" borderId="38" xfId="1" applyFont="1" applyFill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4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3" fillId="0" borderId="0" xfId="1" applyFont="1" applyAlignment="1">
      <alignment horizontal="center" vertical="center"/>
    </xf>
    <xf numFmtId="176" fontId="57" fillId="0" borderId="0" xfId="1" applyNumberFormat="1" applyFont="1" applyAlignment="1">
      <alignment horizontal="center" vertical="center"/>
    </xf>
    <xf numFmtId="0" fontId="42" fillId="3" borderId="19" xfId="1" applyFont="1" applyFill="1" applyBorder="1" applyAlignment="1">
      <alignment horizontal="center" vertical="center"/>
    </xf>
    <xf numFmtId="0" fontId="42" fillId="3" borderId="42" xfId="1" applyFont="1" applyFill="1" applyBorder="1" applyAlignment="1">
      <alignment horizontal="center" vertical="center"/>
    </xf>
    <xf numFmtId="0" fontId="37" fillId="3" borderId="19" xfId="1" applyFont="1" applyFill="1" applyBorder="1" applyAlignment="1">
      <alignment horizontal="center" vertical="center"/>
    </xf>
    <xf numFmtId="177" fontId="49" fillId="3" borderId="21" xfId="1" applyNumberFormat="1" applyFont="1" applyFill="1" applyBorder="1" applyAlignment="1">
      <alignment horizontal="center" vertical="center"/>
    </xf>
    <xf numFmtId="0" fontId="42" fillId="0" borderId="12" xfId="1" applyFont="1" applyBorder="1" applyAlignment="1">
      <alignment horizontal="center" vertical="center" wrapText="1"/>
    </xf>
    <xf numFmtId="0" fontId="42" fillId="0" borderId="16" xfId="1" applyFont="1" applyBorder="1" applyAlignment="1">
      <alignment horizontal="center" vertical="center"/>
    </xf>
    <xf numFmtId="0" fontId="49" fillId="0" borderId="13" xfId="1" applyFont="1" applyBorder="1" applyAlignment="1">
      <alignment horizontal="center" vertical="center" wrapText="1"/>
    </xf>
    <xf numFmtId="0" fontId="49" fillId="0" borderId="14" xfId="1" applyFont="1" applyBorder="1" applyAlignment="1">
      <alignment horizontal="center" vertical="center" wrapText="1"/>
    </xf>
    <xf numFmtId="0" fontId="49" fillId="0" borderId="15" xfId="1" applyFont="1" applyBorder="1" applyAlignment="1">
      <alignment horizontal="center" vertical="center" wrapText="1"/>
    </xf>
    <xf numFmtId="0" fontId="49" fillId="0" borderId="6" xfId="1" applyFont="1" applyBorder="1" applyAlignment="1">
      <alignment horizontal="center" vertical="center" wrapText="1"/>
    </xf>
    <xf numFmtId="0" fontId="49" fillId="0" borderId="1" xfId="1" applyFont="1" applyBorder="1" applyAlignment="1">
      <alignment horizontal="center" vertical="center" wrapText="1"/>
    </xf>
    <xf numFmtId="0" fontId="49" fillId="0" borderId="7" xfId="1" applyFont="1" applyBorder="1" applyAlignment="1">
      <alignment horizontal="center" vertical="center" wrapText="1"/>
    </xf>
    <xf numFmtId="178" fontId="52" fillId="0" borderId="0" xfId="1" applyNumberFormat="1" applyFont="1" applyAlignment="1" applyProtection="1">
      <alignment horizontal="center" vertical="center" wrapText="1"/>
      <protection locked="0"/>
    </xf>
    <xf numFmtId="0" fontId="37" fillId="3" borderId="29" xfId="1" applyFont="1" applyFill="1" applyBorder="1" applyAlignment="1">
      <alignment horizontal="center" vertical="center"/>
    </xf>
    <xf numFmtId="0" fontId="42" fillId="3" borderId="41" xfId="1" applyFont="1" applyFill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3" xfId="7" xr:uid="{00000000-0005-0000-0000-000002000000}"/>
    <cellStyle name="콤마 [0]_HMMREQ~1" xfId="2" xr:uid="{00000000-0005-0000-0000-000003000000}"/>
    <cellStyle name="콤마_HMMREQ~1" xfId="3" xr:uid="{00000000-0005-0000-0000-000004000000}"/>
    <cellStyle name="통화 [0]_HMMREQ~1" xfId="4" xr:uid="{00000000-0005-0000-0000-000005000000}"/>
    <cellStyle name="통화_HMMREQ~1" xfId="5" xr:uid="{00000000-0005-0000-0000-000006000000}"/>
    <cellStyle name="표준_HMMREQ~1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489857</xdr:colOff>
      <xdr:row>1</xdr:row>
      <xdr:rowOff>34623</xdr:rowOff>
    </xdr:from>
    <xdr:to>
      <xdr:col>1</xdr:col>
      <xdr:colOff>1116058</xdr:colOff>
      <xdr:row>2</xdr:row>
      <xdr:rowOff>57224</xdr:rowOff>
    </xdr:to>
    <xdr:pic>
      <xdr:nvPicPr>
        <xdr:cNvPr id="26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1531409"/>
          <a:ext cx="5810250" cy="689351"/>
        </a:xfrm>
        <a:prstGeom prst="rect">
          <a:avLst/>
        </a:prstGeom>
      </xdr:spPr>
    </xdr:pic>
    <xdr:clientData/>
  </xdr:twoCellAnchor>
  <xdr:twoCellAnchor editAs="oneCell">
    <xdr:from>
      <xdr:col>11</xdr:col>
      <xdr:colOff>443865</xdr:colOff>
      <xdr:row>1</xdr:row>
      <xdr:rowOff>141232</xdr:rowOff>
    </xdr:from>
    <xdr:to>
      <xdr:col>15</xdr:col>
      <xdr:colOff>53974</xdr:colOff>
      <xdr:row>4</xdr:row>
      <xdr:rowOff>123904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98315" y="1465207"/>
          <a:ext cx="2372359" cy="1573347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2</xdr:row>
      <xdr:rowOff>104775</xdr:rowOff>
    </xdr:from>
    <xdr:to>
      <xdr:col>11</xdr:col>
      <xdr:colOff>561975</xdr:colOff>
      <xdr:row>6</xdr:row>
      <xdr:rowOff>85725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40075" y="2095500"/>
          <a:ext cx="3009900" cy="1514475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14</xdr:row>
      <xdr:rowOff>193273</xdr:rowOff>
    </xdr:from>
    <xdr:to>
      <xdr:col>10</xdr:col>
      <xdr:colOff>85725</xdr:colOff>
      <xdr:row>16</xdr:row>
      <xdr:rowOff>295362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88650" y="7727548"/>
          <a:ext cx="4841875" cy="106411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30</xdr:row>
      <xdr:rowOff>107367</xdr:rowOff>
    </xdr:from>
    <xdr:to>
      <xdr:col>1</xdr:col>
      <xdr:colOff>1606550</xdr:colOff>
      <xdr:row>30</xdr:row>
      <xdr:rowOff>895422</xdr:rowOff>
    </xdr:to>
    <xdr:pic>
      <xdr:nvPicPr>
        <xdr:cNvPr id="25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50" y="14728242"/>
          <a:ext cx="6508750" cy="78805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28</xdr:row>
      <xdr:rowOff>0</xdr:rowOff>
    </xdr:from>
    <xdr:to>
      <xdr:col>0</xdr:col>
      <xdr:colOff>2114550</xdr:colOff>
      <xdr:row>29</xdr:row>
      <xdr:rowOff>60950</xdr:rowOff>
    </xdr:to>
    <xdr:pic>
      <xdr:nvPicPr>
        <xdr:cNvPr id="24" name="図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500" y="15849600"/>
          <a:ext cx="1797050" cy="1442075"/>
        </a:xfrm>
        <a:prstGeom prst="rect">
          <a:avLst/>
        </a:prstGeom>
      </xdr:spPr>
    </xdr:pic>
    <xdr:clientData/>
  </xdr:twoCellAnchor>
  <xdr:twoCellAnchor editAs="oneCell">
    <xdr:from>
      <xdr:col>0</xdr:col>
      <xdr:colOff>425450</xdr:colOff>
      <xdr:row>0</xdr:row>
      <xdr:rowOff>0</xdr:rowOff>
    </xdr:from>
    <xdr:to>
      <xdr:col>0</xdr:col>
      <xdr:colOff>2114894</xdr:colOff>
      <xdr:row>1</xdr:row>
      <xdr:rowOff>22225</xdr:rowOff>
    </xdr:to>
    <xdr:pic>
      <xdr:nvPicPr>
        <xdr:cNvPr id="23" name="図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5450" y="0"/>
          <a:ext cx="1689444" cy="1355725"/>
        </a:xfrm>
        <a:prstGeom prst="rect">
          <a:avLst/>
        </a:prstGeom>
      </xdr:spPr>
    </xdr:pic>
    <xdr:clientData/>
  </xdr:twoCellAnchor>
  <xdr:twoCellAnchor editAs="oneCell">
    <xdr:from>
      <xdr:col>11</xdr:col>
      <xdr:colOff>419100</xdr:colOff>
      <xdr:row>29</xdr:row>
      <xdr:rowOff>314446</xdr:rowOff>
    </xdr:from>
    <xdr:to>
      <xdr:col>14</xdr:col>
      <xdr:colOff>1009378</xdr:colOff>
      <xdr:row>31</xdr:row>
      <xdr:rowOff>417850</xdr:rowOff>
    </xdr:to>
    <xdr:pic>
      <xdr:nvPicPr>
        <xdr:cNvPr id="22" name="図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73250" y="15878296"/>
          <a:ext cx="2171428" cy="1589304"/>
        </a:xfrm>
        <a:prstGeom prst="rect">
          <a:avLst/>
        </a:prstGeom>
      </xdr:spPr>
    </xdr:pic>
    <xdr:clientData/>
  </xdr:twoCellAnchor>
  <xdr:twoCellAnchor editAs="oneCell">
    <xdr:from>
      <xdr:col>7</xdr:col>
      <xdr:colOff>425450</xdr:colOff>
      <xdr:row>29</xdr:row>
      <xdr:rowOff>209549</xdr:rowOff>
    </xdr:from>
    <xdr:to>
      <xdr:col>10</xdr:col>
      <xdr:colOff>365351</xdr:colOff>
      <xdr:row>31</xdr:row>
      <xdr:rowOff>129693</xdr:rowOff>
    </xdr:to>
    <xdr:pic>
      <xdr:nvPicPr>
        <xdr:cNvPr id="21" name="図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98200" y="16440149"/>
          <a:ext cx="2561181" cy="1400329"/>
        </a:xfrm>
        <a:prstGeom prst="rect">
          <a:avLst/>
        </a:prstGeom>
      </xdr:spPr>
    </xdr:pic>
    <xdr:clientData/>
  </xdr:twoCellAnchor>
  <xdr:twoCellAnchor editAs="oneCell">
    <xdr:from>
      <xdr:col>11</xdr:col>
      <xdr:colOff>523873</xdr:colOff>
      <xdr:row>46</xdr:row>
      <xdr:rowOff>302269</xdr:rowOff>
    </xdr:from>
    <xdr:to>
      <xdr:col>17</xdr:col>
      <xdr:colOff>371475</xdr:colOff>
      <xdr:row>50</xdr:row>
      <xdr:rowOff>409574</xdr:rowOff>
    </xdr:to>
    <xdr:pic>
      <xdr:nvPicPr>
        <xdr:cNvPr id="20" name="図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221323" y="23705194"/>
          <a:ext cx="3695702" cy="1621780"/>
        </a:xfrm>
        <a:prstGeom prst="rect">
          <a:avLst/>
        </a:prstGeom>
      </xdr:spPr>
    </xdr:pic>
    <xdr:clientData/>
  </xdr:twoCellAnchor>
  <xdr:twoCellAnchor editAs="oneCell">
    <xdr:from>
      <xdr:col>13</xdr:col>
      <xdr:colOff>151493</xdr:colOff>
      <xdr:row>32</xdr:row>
      <xdr:rowOff>9525</xdr:rowOff>
    </xdr:from>
    <xdr:to>
      <xdr:col>20</xdr:col>
      <xdr:colOff>55970</xdr:colOff>
      <xdr:row>47</xdr:row>
      <xdr:rowOff>275572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772868" y="18040350"/>
          <a:ext cx="5314677" cy="6019147"/>
        </a:xfrm>
        <a:prstGeom prst="rect">
          <a:avLst/>
        </a:prstGeom>
      </xdr:spPr>
    </xdr:pic>
    <xdr:clientData/>
  </xdr:twoCellAnchor>
  <xdr:twoCellAnchor editAs="oneCell">
    <xdr:from>
      <xdr:col>14</xdr:col>
      <xdr:colOff>895349</xdr:colOff>
      <xdr:row>1</xdr:row>
      <xdr:rowOff>95250</xdr:rowOff>
    </xdr:from>
    <xdr:to>
      <xdr:col>16</xdr:col>
      <xdr:colOff>48344</xdr:colOff>
      <xdr:row>2</xdr:row>
      <xdr:rowOff>302623</xdr:rowOff>
    </xdr:to>
    <xdr:pic>
      <xdr:nvPicPr>
        <xdr:cNvPr id="19" name="図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69049" y="1419225"/>
          <a:ext cx="991320" cy="874123"/>
        </a:xfrm>
        <a:prstGeom prst="rect">
          <a:avLst/>
        </a:prstGeom>
      </xdr:spPr>
    </xdr:pic>
    <xdr:clientData/>
  </xdr:twoCellAnchor>
  <xdr:twoCellAnchor editAs="oneCell">
    <xdr:from>
      <xdr:col>14</xdr:col>
      <xdr:colOff>1061358</xdr:colOff>
      <xdr:row>29</xdr:row>
      <xdr:rowOff>417740</xdr:rowOff>
    </xdr:from>
    <xdr:to>
      <xdr:col>16</xdr:col>
      <xdr:colOff>260566</xdr:colOff>
      <xdr:row>30</xdr:row>
      <xdr:rowOff>846771</xdr:rowOff>
    </xdr:to>
    <xdr:pic>
      <xdr:nvPicPr>
        <xdr:cNvPr id="7" name="図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149708" y="14448065"/>
          <a:ext cx="1037533" cy="88623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295275</xdr:colOff>
      <xdr:row>5</xdr:row>
      <xdr:rowOff>152400</xdr:rowOff>
    </xdr:from>
    <xdr:to>
      <xdr:col>18</xdr:col>
      <xdr:colOff>523875</xdr:colOff>
      <xdr:row>18</xdr:row>
      <xdr:rowOff>9525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6F9161FB-4F32-4710-9DBA-371021EE95D1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849725" y="3371850"/>
          <a:ext cx="5210175" cy="588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9"/>
  <sheetViews>
    <sheetView tabSelected="1" view="pageBreakPreview" zoomScale="50" zoomScaleNormal="70" zoomScaleSheetLayoutView="50" zoomScalePageLayoutView="40" workbookViewId="0">
      <selection activeCell="G11" sqref="G11"/>
    </sheetView>
  </sheetViews>
  <sheetFormatPr defaultRowHeight="15.75" customHeight="1"/>
  <cols>
    <col min="1" max="1" width="68.25" customWidth="1"/>
    <col min="2" max="2" width="21.625" customWidth="1"/>
    <col min="3" max="3" width="16.125" customWidth="1"/>
    <col min="4" max="4" width="12.875" customWidth="1"/>
    <col min="5" max="5" width="20.625" customWidth="1"/>
    <col min="6" max="6" width="14.375" customWidth="1"/>
    <col min="7" max="7" width="15.625" customWidth="1"/>
    <col min="8" max="8" width="12.25" customWidth="1"/>
    <col min="9" max="9" width="13.25" customWidth="1"/>
    <col min="10" max="10" width="9" bestFit="1" customWidth="1"/>
    <col min="11" max="11" width="13.25" customWidth="1"/>
    <col min="12" max="12" width="9.125" bestFit="1" customWidth="1"/>
    <col min="13" max="13" width="3" customWidth="1"/>
    <col min="14" max="14" width="9.125" bestFit="1" customWidth="1"/>
    <col min="15" max="15" width="15" bestFit="1" customWidth="1"/>
    <col min="16" max="16" width="9.125" bestFit="1" customWidth="1"/>
    <col min="17" max="17" width="5.125" customWidth="1"/>
    <col min="18" max="18" width="14.875" customWidth="1"/>
    <col min="19" max="19" width="17.75" customWidth="1"/>
    <col min="20" max="20" width="12" hidden="1" customWidth="1"/>
    <col min="21" max="21" width="12" customWidth="1"/>
    <col min="23" max="40" width="9" hidden="1" customWidth="1"/>
    <col min="41" max="45" width="9" customWidth="1"/>
  </cols>
  <sheetData>
    <row r="1" spans="1:29" ht="104.25" customHeight="1">
      <c r="A1" s="157" t="s">
        <v>0</v>
      </c>
      <c r="B1" s="156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68" t="s">
        <v>1</v>
      </c>
      <c r="P1" s="168"/>
      <c r="Q1" s="169"/>
      <c r="R1" s="169"/>
      <c r="S1" s="169"/>
      <c r="T1" s="169"/>
      <c r="U1" s="10" t="s">
        <v>2</v>
      </c>
    </row>
    <row r="2" spans="1:29" ht="52.5" customHeight="1">
      <c r="A2" s="201"/>
      <c r="B2" s="201"/>
      <c r="C2" s="201"/>
      <c r="D2" s="154"/>
      <c r="E2" s="153" t="s">
        <v>3</v>
      </c>
      <c r="F2" s="152"/>
      <c r="G2" s="151"/>
      <c r="H2" s="151"/>
      <c r="I2" s="152"/>
      <c r="J2" s="152"/>
      <c r="K2" s="152"/>
      <c r="L2" s="152"/>
      <c r="M2" s="151"/>
      <c r="N2" s="151"/>
      <c r="O2" s="151"/>
      <c r="P2" s="151"/>
      <c r="Q2" s="3"/>
      <c r="R2" s="4" t="s">
        <v>4</v>
      </c>
      <c r="S2" s="198">
        <v>46279</v>
      </c>
      <c r="T2" s="198"/>
      <c r="U2" s="2"/>
    </row>
    <row r="3" spans="1:29" ht="37.5" customHeight="1">
      <c r="A3" s="150" t="s">
        <v>5</v>
      </c>
      <c r="B3" s="154"/>
      <c r="C3" s="151"/>
      <c r="D3" s="151"/>
      <c r="E3" s="151"/>
      <c r="F3" s="152"/>
      <c r="G3" s="151"/>
      <c r="H3" s="151"/>
      <c r="I3" s="151"/>
      <c r="J3" s="151"/>
      <c r="K3" s="151"/>
      <c r="L3" s="151"/>
      <c r="M3" s="149"/>
      <c r="N3" s="148"/>
      <c r="O3" s="202"/>
      <c r="P3" s="202"/>
      <c r="Q3" s="2"/>
      <c r="R3" s="2"/>
      <c r="S3" s="2"/>
      <c r="T3" s="2"/>
      <c r="U3" s="2"/>
    </row>
    <row r="4" spans="1:29" ht="35.25">
      <c r="A4" s="182" t="s">
        <v>6</v>
      </c>
      <c r="B4" s="185" t="s">
        <v>7</v>
      </c>
      <c r="C4" s="185" t="s">
        <v>8</v>
      </c>
      <c r="D4" s="185"/>
      <c r="E4" s="185" t="s">
        <v>9</v>
      </c>
      <c r="F4" s="185"/>
      <c r="G4" s="185" t="s">
        <v>10</v>
      </c>
      <c r="H4" s="204"/>
      <c r="I4" s="5"/>
      <c r="J4" s="6"/>
      <c r="K4" s="6"/>
      <c r="L4" s="6"/>
      <c r="M4" s="6"/>
    </row>
    <row r="5" spans="1:29" ht="24" customHeight="1">
      <c r="A5" s="183"/>
      <c r="B5" s="203"/>
      <c r="C5" s="205" t="s">
        <v>11</v>
      </c>
      <c r="D5" s="205"/>
      <c r="E5" s="205" t="s">
        <v>11</v>
      </c>
      <c r="F5" s="205"/>
      <c r="G5" s="173" t="s">
        <v>12</v>
      </c>
      <c r="H5" s="174"/>
      <c r="I5" s="5"/>
      <c r="J5" s="6"/>
      <c r="K5" s="6"/>
      <c r="L5" s="6"/>
      <c r="M5" s="6"/>
    </row>
    <row r="6" spans="1:29" ht="24" customHeight="1">
      <c r="A6" s="183"/>
      <c r="B6" s="203"/>
      <c r="C6" s="205"/>
      <c r="D6" s="205"/>
      <c r="E6" s="205"/>
      <c r="F6" s="205"/>
      <c r="G6" s="173"/>
      <c r="H6" s="174"/>
      <c r="I6" s="5"/>
      <c r="J6" s="6"/>
      <c r="K6" s="6"/>
      <c r="L6" s="6"/>
      <c r="M6" s="6"/>
    </row>
    <row r="7" spans="1:29" ht="24">
      <c r="A7" s="183"/>
      <c r="B7" s="203"/>
      <c r="C7" s="205"/>
      <c r="D7" s="205"/>
      <c r="E7" s="205"/>
      <c r="F7" s="205"/>
      <c r="G7" s="173"/>
      <c r="H7" s="174"/>
      <c r="I7" s="5"/>
      <c r="J7" s="6"/>
      <c r="K7" s="6"/>
      <c r="L7" s="6"/>
      <c r="M7" s="6"/>
    </row>
    <row r="8" spans="1:29" ht="35.25">
      <c r="A8" s="184"/>
      <c r="B8" s="187"/>
      <c r="C8" s="147"/>
      <c r="D8" s="147"/>
      <c r="E8" s="206" t="s">
        <v>13</v>
      </c>
      <c r="F8" s="206"/>
      <c r="G8" s="171" t="s">
        <v>14</v>
      </c>
      <c r="H8" s="172"/>
      <c r="I8" s="5"/>
      <c r="J8" s="7"/>
      <c r="K8" s="7"/>
      <c r="L8" s="7"/>
      <c r="M8" s="7"/>
    </row>
    <row r="9" spans="1:29" s="22" customFormat="1" ht="42.75" customHeight="1">
      <c r="A9" s="146" t="s">
        <v>15</v>
      </c>
      <c r="B9" s="145"/>
      <c r="C9" s="144"/>
      <c r="D9" s="143"/>
      <c r="E9" s="142"/>
      <c r="F9" s="141"/>
      <c r="G9" s="140"/>
      <c r="H9" s="138"/>
      <c r="I9" s="23"/>
      <c r="J9" s="24"/>
      <c r="K9" s="24"/>
      <c r="L9" s="24"/>
      <c r="M9" s="24"/>
      <c r="O9" s="29"/>
      <c r="P9" s="30"/>
      <c r="U9" s="28"/>
    </row>
    <row r="10" spans="1:29" s="22" customFormat="1" ht="42.75" customHeight="1">
      <c r="A10" s="137" t="s">
        <v>16</v>
      </c>
      <c r="B10" s="136" t="s">
        <v>17</v>
      </c>
      <c r="C10" s="135">
        <v>46293</v>
      </c>
      <c r="D10" s="134" t="str">
        <f>TEXT(C10,"aaa")</f>
        <v>月</v>
      </c>
      <c r="E10" s="132">
        <v>46299</v>
      </c>
      <c r="F10" s="134" t="str">
        <f>TEXT(E10,"aaa")</f>
        <v>日</v>
      </c>
      <c r="G10" s="131">
        <v>46303</v>
      </c>
      <c r="H10" s="130" t="str">
        <f>TEXT(G10,"aaa")</f>
        <v>木</v>
      </c>
      <c r="I10" s="23"/>
      <c r="J10" s="24"/>
      <c r="K10" s="24"/>
      <c r="L10" s="24"/>
      <c r="M10" s="24"/>
      <c r="O10" s="29"/>
      <c r="P10" s="30"/>
      <c r="U10" s="28"/>
    </row>
    <row r="11" spans="1:29" s="22" customFormat="1" ht="42.75" customHeight="1">
      <c r="A11" s="146" t="s">
        <v>18</v>
      </c>
      <c r="B11" s="145"/>
      <c r="C11" s="143"/>
      <c r="D11" s="143"/>
      <c r="E11" s="142"/>
      <c r="F11" s="141"/>
      <c r="G11" s="140"/>
      <c r="H11" s="138"/>
      <c r="I11" s="23"/>
      <c r="J11" s="24"/>
      <c r="K11" s="24"/>
      <c r="L11" s="24"/>
      <c r="M11" s="24"/>
      <c r="O11" s="29"/>
      <c r="P11" s="30"/>
      <c r="U11" s="28"/>
    </row>
    <row r="12" spans="1:29" s="22" customFormat="1" ht="42.75" customHeight="1">
      <c r="A12" s="129" t="s">
        <v>19</v>
      </c>
      <c r="B12" s="128" t="s">
        <v>20</v>
      </c>
      <c r="C12" s="127">
        <v>46303</v>
      </c>
      <c r="D12" s="126" t="str">
        <f>TEXT(C12,"aaa")</f>
        <v>木</v>
      </c>
      <c r="E12" s="131">
        <v>46306</v>
      </c>
      <c r="F12" s="126" t="str">
        <f>TEXT(E12,"aaa")</f>
        <v>日</v>
      </c>
      <c r="G12" s="131">
        <v>46310</v>
      </c>
      <c r="H12" s="54" t="str">
        <f>TEXT(G12,"aaa")</f>
        <v>木</v>
      </c>
      <c r="I12" s="23"/>
      <c r="J12" s="24"/>
      <c r="K12" s="24"/>
      <c r="L12" s="24"/>
      <c r="M12" s="24"/>
      <c r="O12" s="29"/>
      <c r="P12" s="30"/>
      <c r="U12" s="28"/>
    </row>
    <row r="13" spans="1:29" s="22" customFormat="1" ht="42.75" customHeight="1">
      <c r="A13" s="129" t="s">
        <v>21</v>
      </c>
      <c r="B13" s="125" t="s">
        <v>22</v>
      </c>
      <c r="C13" s="124">
        <v>46310</v>
      </c>
      <c r="D13" s="123" t="str">
        <f>TEXT(C13,"aaa")</f>
        <v>木</v>
      </c>
      <c r="E13" s="131">
        <v>46313</v>
      </c>
      <c r="F13" s="122" t="str">
        <f>TEXT(E13,"aaa")</f>
        <v>日</v>
      </c>
      <c r="G13" s="121">
        <v>46317</v>
      </c>
      <c r="H13" s="166" t="str">
        <f>TEXT(G13,"aaa")</f>
        <v>木</v>
      </c>
      <c r="I13" s="23"/>
      <c r="J13" s="24"/>
      <c r="K13" s="24"/>
      <c r="L13" s="24"/>
      <c r="M13" s="24"/>
      <c r="O13" s="29"/>
      <c r="P13" s="30"/>
      <c r="U13" s="28"/>
    </row>
    <row r="14" spans="1:29" s="22" customFormat="1" ht="42.75" customHeight="1">
      <c r="A14" s="120" t="s">
        <v>16</v>
      </c>
      <c r="B14" s="119" t="s">
        <v>23</v>
      </c>
      <c r="C14" s="118">
        <v>46317</v>
      </c>
      <c r="D14" s="118" t="str">
        <f>TEXT(C14,"aaa")</f>
        <v>木</v>
      </c>
      <c r="E14" s="117">
        <v>46320</v>
      </c>
      <c r="F14" s="116" t="str">
        <f>TEXT(E14,"aaa")</f>
        <v>日</v>
      </c>
      <c r="G14" s="115">
        <v>46324</v>
      </c>
      <c r="H14" s="114" t="str">
        <f>TEXT(G14,"aaa")</f>
        <v>木</v>
      </c>
      <c r="I14" s="23"/>
      <c r="J14" s="24"/>
      <c r="K14" s="24"/>
      <c r="L14" s="24"/>
      <c r="M14" s="24"/>
      <c r="O14" s="29"/>
      <c r="P14" s="30"/>
      <c r="U14" s="28"/>
    </row>
    <row r="15" spans="1:29" s="22" customFormat="1" ht="42.75" customHeight="1">
      <c r="A15" s="113"/>
      <c r="B15" s="113"/>
      <c r="C15" s="123"/>
      <c r="D15" s="123"/>
      <c r="E15" s="112"/>
      <c r="F15" s="123"/>
      <c r="G15" s="111"/>
      <c r="H15" s="123"/>
      <c r="I15" s="111"/>
      <c r="J15" s="123"/>
      <c r="K15" s="111"/>
      <c r="L15" s="123"/>
      <c r="M15" s="110"/>
      <c r="N15" s="123"/>
      <c r="O15" s="110"/>
      <c r="P15" s="123"/>
      <c r="Q15" s="23"/>
      <c r="R15" s="24"/>
      <c r="S15" s="24"/>
      <c r="T15" s="24"/>
      <c r="U15" s="24"/>
      <c r="W15" s="29"/>
      <c r="X15" s="30"/>
      <c r="AC15" s="28"/>
    </row>
    <row r="16" spans="1:29" ht="33">
      <c r="A16" s="109" t="s">
        <v>24</v>
      </c>
      <c r="B16" s="108"/>
      <c r="C16" s="123"/>
      <c r="D16" s="123"/>
      <c r="E16" s="112"/>
      <c r="F16" s="123"/>
      <c r="G16" s="111"/>
      <c r="H16" s="123"/>
      <c r="I16" s="111"/>
      <c r="J16" s="123"/>
      <c r="K16" s="111"/>
      <c r="L16" s="123"/>
      <c r="M16" s="110"/>
      <c r="N16" s="123"/>
      <c r="O16" s="110"/>
      <c r="P16" s="123"/>
      <c r="Q16" s="8"/>
      <c r="R16" s="6"/>
      <c r="S16" s="6"/>
      <c r="T16" s="6"/>
      <c r="U16" s="6"/>
    </row>
    <row r="17" spans="1:21" ht="29.25">
      <c r="A17" s="18" t="s">
        <v>25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8"/>
      <c r="R17" s="6"/>
      <c r="S17" s="6"/>
      <c r="T17" s="6"/>
      <c r="U17" s="6"/>
    </row>
    <row r="18" spans="1:21" s="17" customFormat="1" ht="30">
      <c r="A18" s="17" t="s">
        <v>26</v>
      </c>
      <c r="B18" s="106"/>
      <c r="C18" s="105"/>
      <c r="D18" s="104"/>
      <c r="E18" s="103"/>
      <c r="F18" s="104"/>
      <c r="G18" s="102"/>
      <c r="H18" s="101"/>
      <c r="I18" s="102"/>
      <c r="J18" s="104"/>
      <c r="K18" s="215"/>
      <c r="L18" s="215"/>
      <c r="M18" s="170"/>
      <c r="N18" s="170"/>
      <c r="O18" s="170"/>
      <c r="P18" s="170"/>
      <c r="Q18" s="19"/>
      <c r="R18" s="20"/>
      <c r="S18" s="20"/>
      <c r="T18" s="20"/>
      <c r="U18" s="20"/>
    </row>
    <row r="19" spans="1:21" s="17" customFormat="1" ht="30">
      <c r="A19" s="17" t="s">
        <v>27</v>
      </c>
      <c r="B19" s="100"/>
      <c r="C19" s="100"/>
      <c r="D19" s="100"/>
      <c r="E19" s="103"/>
      <c r="F19" s="104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9"/>
      <c r="R19" s="20"/>
      <c r="S19" s="20"/>
      <c r="T19" s="20"/>
      <c r="U19" s="20"/>
    </row>
    <row r="20" spans="1:21" s="22" customFormat="1" ht="36.75" customHeight="1">
      <c r="A20" s="21" t="s">
        <v>28</v>
      </c>
      <c r="B20" s="99"/>
      <c r="C20" s="99"/>
      <c r="D20" s="99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25"/>
      <c r="R20" s="25"/>
      <c r="S20" s="25"/>
      <c r="T20" s="25"/>
      <c r="U20" s="25"/>
    </row>
    <row r="21" spans="1:21" ht="28.5" customHeight="1">
      <c r="A21" s="97" t="s">
        <v>29</v>
      </c>
      <c r="B21" s="179" t="s">
        <v>30</v>
      </c>
      <c r="C21" s="180"/>
      <c r="D21" s="180"/>
      <c r="E21" s="179" t="s">
        <v>31</v>
      </c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1"/>
      <c r="Q21" s="1"/>
      <c r="R21" s="1"/>
      <c r="S21" s="1"/>
      <c r="T21" s="1"/>
      <c r="U21" s="1"/>
    </row>
    <row r="22" spans="1:21" ht="38.25" customHeight="1">
      <c r="A22" s="207" t="s">
        <v>32</v>
      </c>
      <c r="B22" s="209" t="s">
        <v>33</v>
      </c>
      <c r="C22" s="210"/>
      <c r="D22" s="211"/>
      <c r="E22" s="96" t="s">
        <v>34</v>
      </c>
      <c r="F22" s="95"/>
      <c r="G22" s="95"/>
      <c r="H22" s="95"/>
      <c r="I22" s="94"/>
      <c r="J22" s="95"/>
      <c r="K22" s="95"/>
      <c r="L22" s="95"/>
      <c r="M22" s="94"/>
      <c r="N22" s="95"/>
      <c r="O22" s="95"/>
      <c r="P22" s="93" t="s">
        <v>35</v>
      </c>
      <c r="Q22" s="1"/>
      <c r="R22" s="1"/>
      <c r="S22" s="1"/>
      <c r="T22" s="1"/>
      <c r="U22" s="1"/>
    </row>
    <row r="23" spans="1:21" ht="38.25" customHeight="1">
      <c r="A23" s="208"/>
      <c r="B23" s="212"/>
      <c r="C23" s="213"/>
      <c r="D23" s="214"/>
      <c r="E23" s="92" t="s">
        <v>36</v>
      </c>
      <c r="F23" s="91"/>
      <c r="G23" s="91"/>
      <c r="H23" s="91"/>
      <c r="I23" s="90"/>
      <c r="J23" s="91"/>
      <c r="K23" s="91"/>
      <c r="L23" s="91"/>
      <c r="M23" s="90"/>
      <c r="N23" s="91"/>
      <c r="O23" s="91"/>
      <c r="P23" s="89" t="s">
        <v>37</v>
      </c>
      <c r="Q23" s="1"/>
      <c r="R23" s="1"/>
      <c r="S23" s="1"/>
      <c r="T23" s="1"/>
      <c r="U23" s="1"/>
    </row>
    <row r="24" spans="1:21" s="16" customFormat="1" ht="32.25" customHeight="1">
      <c r="A24" s="14" t="s">
        <v>38</v>
      </c>
      <c r="B24" s="88"/>
      <c r="C24" s="88"/>
      <c r="D24" s="88"/>
      <c r="E24" s="87"/>
      <c r="F24" s="86"/>
      <c r="G24" s="86"/>
      <c r="H24" s="86"/>
      <c r="I24" s="87"/>
      <c r="J24" s="86"/>
      <c r="K24" s="86"/>
      <c r="L24" s="86"/>
      <c r="M24" s="87"/>
      <c r="N24" s="86"/>
      <c r="O24" s="86"/>
      <c r="P24" s="85"/>
      <c r="Q24" s="15"/>
      <c r="R24" s="15"/>
      <c r="S24" s="15"/>
      <c r="T24" s="15"/>
      <c r="U24" s="15"/>
    </row>
    <row r="25" spans="1:21" s="16" customFormat="1" ht="32.25" customHeight="1">
      <c r="A25" s="14" t="s">
        <v>39</v>
      </c>
      <c r="B25" s="88"/>
      <c r="C25" s="88"/>
      <c r="D25" s="88"/>
      <c r="E25" s="87"/>
      <c r="F25" s="86"/>
      <c r="G25" s="86"/>
      <c r="H25" s="86"/>
      <c r="I25" s="87"/>
      <c r="J25" s="86"/>
      <c r="K25" s="86"/>
      <c r="L25" s="86"/>
      <c r="M25" s="87"/>
      <c r="N25" s="86"/>
      <c r="O25" s="86"/>
      <c r="P25" s="85"/>
      <c r="Q25" s="15"/>
      <c r="R25" s="15"/>
      <c r="S25" s="15"/>
      <c r="T25" s="15"/>
      <c r="U25" s="15"/>
    </row>
    <row r="26" spans="1:21" s="16" customFormat="1" ht="32.25" customHeight="1">
      <c r="A26" s="14" t="s">
        <v>40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15"/>
      <c r="R26" s="15"/>
      <c r="S26" s="15"/>
      <c r="T26" s="15"/>
      <c r="U26" s="15"/>
    </row>
    <row r="27" spans="1:21" s="16" customFormat="1" ht="65.25" customHeight="1">
      <c r="A27" s="1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15"/>
      <c r="R27" s="15"/>
      <c r="S27" s="15"/>
      <c r="T27" s="15"/>
      <c r="U27" s="15"/>
    </row>
    <row r="28" spans="1:21" s="16" customFormat="1" ht="123.75" customHeight="1">
      <c r="A28" s="1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15"/>
      <c r="R28" s="15"/>
      <c r="S28" s="15"/>
      <c r="T28" s="15"/>
      <c r="U28" s="15"/>
    </row>
    <row r="29" spans="1:21" ht="108" customHeight="1">
      <c r="A29" s="83" t="s">
        <v>41</v>
      </c>
      <c r="B29" s="156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82"/>
      <c r="N29" s="82"/>
      <c r="O29" s="199" t="s">
        <v>1</v>
      </c>
      <c r="P29" s="199"/>
      <c r="Q29" s="200"/>
      <c r="R29" s="200"/>
      <c r="S29" s="200"/>
      <c r="T29" s="13"/>
      <c r="U29" s="10" t="s">
        <v>42</v>
      </c>
    </row>
    <row r="30" spans="1:21" ht="36" customHeight="1">
      <c r="A30" s="81"/>
      <c r="B30" s="80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8"/>
      <c r="N30" s="78"/>
      <c r="O30" s="77"/>
      <c r="P30" s="77"/>
      <c r="Q30" s="11"/>
      <c r="R30" s="11"/>
      <c r="S30" s="11"/>
      <c r="T30" s="11"/>
      <c r="U30" s="10"/>
    </row>
    <row r="31" spans="1:21" ht="81" customHeight="1">
      <c r="A31" s="201"/>
      <c r="B31" s="201"/>
      <c r="C31" s="201"/>
      <c r="D31" s="154"/>
      <c r="E31" s="76" t="s">
        <v>43</v>
      </c>
      <c r="F31" s="152"/>
      <c r="G31" s="151"/>
      <c r="H31" s="151"/>
      <c r="I31" s="151"/>
      <c r="J31" s="151"/>
      <c r="K31" s="151"/>
      <c r="L31" s="151"/>
      <c r="M31" s="151"/>
      <c r="N31" s="149"/>
      <c r="O31" s="151"/>
      <c r="P31" s="151"/>
      <c r="Q31" s="2"/>
      <c r="R31" s="4" t="s">
        <v>4</v>
      </c>
      <c r="S31" s="198">
        <f>S2</f>
        <v>46279</v>
      </c>
      <c r="T31" s="198"/>
      <c r="U31" s="12" t="s">
        <v>44</v>
      </c>
    </row>
    <row r="32" spans="1:21" ht="37.5">
      <c r="A32" s="150" t="s">
        <v>45</v>
      </c>
      <c r="B32" s="154"/>
      <c r="C32" s="151"/>
      <c r="D32" s="151"/>
      <c r="E32" s="151"/>
      <c r="F32" s="152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2"/>
      <c r="R32" s="2"/>
      <c r="S32" s="2"/>
      <c r="T32" s="2"/>
      <c r="U32" s="2"/>
    </row>
    <row r="33" spans="1:38" ht="35.25">
      <c r="A33" s="182" t="s">
        <v>6</v>
      </c>
      <c r="B33" s="185" t="s">
        <v>7</v>
      </c>
      <c r="C33" s="217" t="s">
        <v>8</v>
      </c>
      <c r="D33" s="217"/>
      <c r="E33" s="185"/>
      <c r="F33" s="185"/>
      <c r="G33" s="185" t="s">
        <v>10</v>
      </c>
      <c r="H33" s="185"/>
      <c r="I33" s="185" t="s">
        <v>9</v>
      </c>
      <c r="J33" s="185"/>
      <c r="K33" s="185" t="s">
        <v>10</v>
      </c>
      <c r="L33" s="204"/>
      <c r="M33" s="2"/>
      <c r="N33" s="2"/>
      <c r="O33" s="2"/>
      <c r="P33" s="2"/>
      <c r="Q33" s="2"/>
    </row>
    <row r="34" spans="1:38" ht="18.75" customHeight="1">
      <c r="A34" s="183"/>
      <c r="B34" s="186"/>
      <c r="C34" s="192" t="s">
        <v>46</v>
      </c>
      <c r="D34" s="193"/>
      <c r="E34" s="216" t="s">
        <v>11</v>
      </c>
      <c r="F34" s="205"/>
      <c r="G34" s="205" t="s">
        <v>46</v>
      </c>
      <c r="H34" s="205"/>
      <c r="I34" s="205" t="s">
        <v>46</v>
      </c>
      <c r="J34" s="205"/>
      <c r="K34" s="173" t="s">
        <v>12</v>
      </c>
      <c r="L34" s="174"/>
      <c r="M34" s="6"/>
      <c r="N34" s="6"/>
      <c r="O34" s="6"/>
      <c r="P34" s="6"/>
      <c r="Q34" s="6"/>
    </row>
    <row r="35" spans="1:38" ht="18.75" customHeight="1">
      <c r="A35" s="183"/>
      <c r="B35" s="186"/>
      <c r="C35" s="194"/>
      <c r="D35" s="195"/>
      <c r="E35" s="216"/>
      <c r="F35" s="205"/>
      <c r="G35" s="205"/>
      <c r="H35" s="205"/>
      <c r="I35" s="205"/>
      <c r="J35" s="205"/>
      <c r="K35" s="173"/>
      <c r="L35" s="174"/>
      <c r="M35" s="6"/>
      <c r="N35" s="6"/>
      <c r="O35" s="6"/>
      <c r="P35" s="6"/>
      <c r="Q35" s="6"/>
    </row>
    <row r="36" spans="1:38" ht="18.75" customHeight="1">
      <c r="A36" s="183"/>
      <c r="B36" s="186"/>
      <c r="C36" s="196"/>
      <c r="D36" s="197"/>
      <c r="E36" s="216"/>
      <c r="F36" s="205"/>
      <c r="G36" s="205"/>
      <c r="H36" s="205"/>
      <c r="I36" s="205"/>
      <c r="J36" s="205"/>
      <c r="K36" s="173"/>
      <c r="L36" s="174"/>
      <c r="M36" s="6"/>
      <c r="N36" s="6"/>
      <c r="O36" s="6"/>
      <c r="P36" s="6"/>
      <c r="Q36" s="6"/>
    </row>
    <row r="37" spans="1:38" ht="35.25">
      <c r="A37" s="184"/>
      <c r="B37" s="187"/>
      <c r="C37" s="75"/>
      <c r="D37" s="75"/>
      <c r="E37" s="74"/>
      <c r="F37" s="74"/>
      <c r="G37" s="188"/>
      <c r="H37" s="188"/>
      <c r="I37" s="206" t="s">
        <v>13</v>
      </c>
      <c r="J37" s="206"/>
      <c r="K37" s="171" t="s">
        <v>14</v>
      </c>
      <c r="L37" s="172"/>
      <c r="M37" s="6"/>
      <c r="N37" s="6"/>
      <c r="O37" s="6"/>
      <c r="P37" s="6"/>
      <c r="Q37" s="6"/>
      <c r="AF37" t="s">
        <v>47</v>
      </c>
      <c r="AG37" t="s">
        <v>48</v>
      </c>
      <c r="AI37" t="s">
        <v>49</v>
      </c>
    </row>
    <row r="38" spans="1:38" ht="33">
      <c r="A38" s="71" t="s">
        <v>21</v>
      </c>
      <c r="B38" s="70" t="s">
        <v>50</v>
      </c>
      <c r="C38" s="126">
        <v>46282</v>
      </c>
      <c r="D38" s="133" t="str">
        <f>TEXT(C38,"aaa")</f>
        <v>木</v>
      </c>
      <c r="E38" s="122">
        <v>46281</v>
      </c>
      <c r="F38" s="73" t="str">
        <f>TEXT(E38,"aaa")</f>
        <v>水</v>
      </c>
      <c r="G38" s="133">
        <v>46283</v>
      </c>
      <c r="H38" s="126" t="str">
        <f>TEXT(G38,"aaa")</f>
        <v>金</v>
      </c>
      <c r="I38" s="69">
        <v>46284</v>
      </c>
      <c r="J38" s="68" t="str">
        <f>TEXT(I38,"aaa")</f>
        <v>土</v>
      </c>
      <c r="K38" s="72">
        <v>46289</v>
      </c>
      <c r="L38" s="130" t="str">
        <f>TEXT(K38,"aaa")</f>
        <v>木</v>
      </c>
      <c r="M38" s="9"/>
      <c r="N38" s="9"/>
      <c r="O38" s="9"/>
      <c r="P38" s="9"/>
      <c r="Q38" s="9"/>
      <c r="S38" s="9"/>
      <c r="T38" s="9"/>
      <c r="U38" s="9"/>
      <c r="X38" s="26"/>
      <c r="Y38" s="26"/>
      <c r="Z38" s="26"/>
    </row>
    <row r="39" spans="1:38" ht="33">
      <c r="A39" s="67" t="s">
        <v>15</v>
      </c>
      <c r="B39" s="66"/>
      <c r="C39" s="65"/>
      <c r="D39" s="139"/>
      <c r="E39" s="64"/>
      <c r="F39" s="63"/>
      <c r="G39" s="143"/>
      <c r="H39" s="65"/>
      <c r="I39" s="62"/>
      <c r="J39" s="143"/>
      <c r="K39" s="61"/>
      <c r="L39" s="60"/>
      <c r="M39" s="9"/>
      <c r="N39" s="9"/>
      <c r="O39" s="9"/>
      <c r="P39" s="9"/>
      <c r="Q39" s="9"/>
      <c r="S39" s="9"/>
      <c r="T39" s="9"/>
      <c r="U39" s="9"/>
      <c r="X39" s="26"/>
      <c r="Y39" s="26"/>
      <c r="Z39" s="26"/>
    </row>
    <row r="40" spans="1:38" ht="33">
      <c r="A40" s="59" t="s">
        <v>51</v>
      </c>
      <c r="B40" s="58" t="s">
        <v>52</v>
      </c>
      <c r="C40" s="122">
        <v>46296</v>
      </c>
      <c r="D40" s="126" t="str">
        <f>TEXT(C40,"aaa")</f>
        <v>木</v>
      </c>
      <c r="E40" s="126">
        <v>46295</v>
      </c>
      <c r="F40" s="126" t="str">
        <f>TEXT(E40,"aaa")</f>
        <v>水</v>
      </c>
      <c r="G40" s="57">
        <v>46297</v>
      </c>
      <c r="H40" s="56" t="str">
        <f>TEXT(G40,"aaa")</f>
        <v>金</v>
      </c>
      <c r="I40" s="72">
        <v>46298</v>
      </c>
      <c r="J40" s="73" t="str">
        <f>TEXT(I40,"aaa")</f>
        <v>土</v>
      </c>
      <c r="K40" s="55">
        <v>46303</v>
      </c>
      <c r="L40" s="54" t="str">
        <f>TEXT(K40,"aaa")</f>
        <v>木</v>
      </c>
      <c r="M40" s="9"/>
      <c r="N40" s="9"/>
      <c r="O40" s="9"/>
      <c r="P40" s="9"/>
      <c r="Q40" s="9"/>
      <c r="S40" s="9"/>
      <c r="T40" s="9"/>
      <c r="U40" s="9"/>
      <c r="X40" s="26"/>
      <c r="Y40" s="26"/>
      <c r="Z40" s="26"/>
    </row>
    <row r="41" spans="1:38" ht="33">
      <c r="A41" s="167" t="s">
        <v>53</v>
      </c>
      <c r="B41" s="108" t="s">
        <v>54</v>
      </c>
      <c r="C41" s="57">
        <v>46303</v>
      </c>
      <c r="D41" s="158" t="str">
        <f>TEXT(C41,"aaa")</f>
        <v>木</v>
      </c>
      <c r="E41" s="159">
        <v>46302</v>
      </c>
      <c r="F41" s="160" t="str">
        <f>TEXT(E41,"aaa")</f>
        <v>水</v>
      </c>
      <c r="G41" s="158">
        <v>46304</v>
      </c>
      <c r="H41" s="159" t="str">
        <f>TEXT(G41,"aaa")</f>
        <v>金</v>
      </c>
      <c r="I41" s="161">
        <v>46305</v>
      </c>
      <c r="J41" s="160" t="str">
        <f>TEXT(I41,"aaa")</f>
        <v>土</v>
      </c>
      <c r="K41" s="72">
        <v>46310</v>
      </c>
      <c r="L41" s="53" t="str">
        <f>TEXT(K41,"aaa")</f>
        <v>木</v>
      </c>
      <c r="M41" s="9"/>
      <c r="N41" s="9"/>
      <c r="O41" s="9"/>
      <c r="P41" s="9"/>
      <c r="Q41" s="9"/>
      <c r="S41" s="6"/>
      <c r="T41" s="6"/>
      <c r="U41" s="6"/>
      <c r="X41" s="26" t="e">
        <f>SUBSTITUTE(SUBSTITUTE(#REF!,"★",""),"*1) ","")</f>
        <v>#REF!</v>
      </c>
      <c r="Y41" s="26" t="s">
        <v>55</v>
      </c>
      <c r="Z41" s="26"/>
      <c r="AA41" t="e">
        <f t="shared" ref="AA41" si="0">IF(X41=Y41,X41,"※"&amp;X41)</f>
        <v>#REF!</v>
      </c>
    </row>
    <row r="42" spans="1:38" ht="33">
      <c r="A42" s="162" t="s">
        <v>56</v>
      </c>
      <c r="B42" s="163" t="s">
        <v>20</v>
      </c>
      <c r="C42" s="123">
        <v>46310</v>
      </c>
      <c r="D42" s="133" t="str">
        <f>TEXT(C42,"aaa")</f>
        <v>木</v>
      </c>
      <c r="E42" s="73">
        <v>46309</v>
      </c>
      <c r="F42" s="164" t="str">
        <f>TEXT(E42,"aaa")</f>
        <v>水</v>
      </c>
      <c r="G42" s="133">
        <v>46311</v>
      </c>
      <c r="H42" s="133" t="str">
        <f>TEXT(G42,"aaa")</f>
        <v>金</v>
      </c>
      <c r="I42" s="165">
        <v>46312</v>
      </c>
      <c r="J42" s="126" t="str">
        <f>TEXT(I42,"aaa")</f>
        <v>土</v>
      </c>
      <c r="K42" s="72">
        <v>46317</v>
      </c>
      <c r="L42" s="130" t="str">
        <f>TEXT(K42,"aaa")</f>
        <v>木</v>
      </c>
      <c r="M42" s="9"/>
      <c r="N42" s="9"/>
      <c r="O42" s="9"/>
      <c r="P42" s="9"/>
      <c r="Q42" s="9"/>
      <c r="S42" s="6"/>
      <c r="T42" s="6"/>
      <c r="U42" s="6"/>
      <c r="X42" s="26"/>
      <c r="Y42" s="26"/>
      <c r="Z42" s="26"/>
    </row>
    <row r="43" spans="1:38" ht="33">
      <c r="A43" s="71" t="s">
        <v>57</v>
      </c>
      <c r="B43" s="70" t="s">
        <v>22</v>
      </c>
      <c r="C43" s="126">
        <v>46317</v>
      </c>
      <c r="D43" s="133" t="str">
        <f>TEXT(C43,"aaa")</f>
        <v>木</v>
      </c>
      <c r="E43" s="122">
        <v>46316</v>
      </c>
      <c r="F43" s="73" t="str">
        <f>TEXT(E43,"aaa")</f>
        <v>水</v>
      </c>
      <c r="G43" s="133">
        <v>46318</v>
      </c>
      <c r="H43" s="126" t="str">
        <f>TEXT(G43,"aaa")</f>
        <v>金</v>
      </c>
      <c r="I43" s="69">
        <v>46319</v>
      </c>
      <c r="J43" s="68" t="str">
        <f>TEXT(I43,"aaa")</f>
        <v>土</v>
      </c>
      <c r="K43" s="72">
        <v>46324</v>
      </c>
      <c r="L43" s="130" t="str">
        <f>TEXT(K43,"aaa")</f>
        <v>木</v>
      </c>
      <c r="M43" s="9"/>
      <c r="N43" s="9"/>
      <c r="O43" s="9"/>
      <c r="P43" s="9"/>
      <c r="Q43" s="9"/>
      <c r="S43" s="6"/>
      <c r="T43" s="6"/>
      <c r="U43" s="6"/>
      <c r="X43" s="26"/>
      <c r="Y43" s="26"/>
      <c r="Z43" s="26"/>
    </row>
    <row r="44" spans="1:38" ht="33">
      <c r="A44" s="52" t="s">
        <v>51</v>
      </c>
      <c r="B44" s="51" t="s">
        <v>52</v>
      </c>
      <c r="C44" s="116">
        <v>46324</v>
      </c>
      <c r="D44" s="118" t="str">
        <f>TEXT(C44,"aaa")</f>
        <v>木</v>
      </c>
      <c r="E44" s="118">
        <v>46323</v>
      </c>
      <c r="F44" s="118" t="str">
        <f>TEXT(E44,"aaa")</f>
        <v>水</v>
      </c>
      <c r="G44" s="49">
        <v>46325</v>
      </c>
      <c r="H44" s="48" t="str">
        <f>TEXT(G44,"aaa")</f>
        <v>金</v>
      </c>
      <c r="I44" s="115">
        <v>46326</v>
      </c>
      <c r="J44" s="50" t="str">
        <f>TEXT(I44,"aaa")</f>
        <v>土</v>
      </c>
      <c r="K44" s="47">
        <v>46331</v>
      </c>
      <c r="L44" s="114" t="str">
        <f>TEXT(K44,"aaa")</f>
        <v>木</v>
      </c>
      <c r="M44" s="9"/>
      <c r="N44" s="9"/>
      <c r="O44" s="9"/>
      <c r="P44" s="9"/>
      <c r="Q44" s="9"/>
      <c r="S44" s="1"/>
      <c r="T44" s="1"/>
      <c r="U44" s="1"/>
      <c r="X44" s="26"/>
      <c r="Y44" s="26"/>
      <c r="Z44" s="26"/>
    </row>
    <row r="45" spans="1:38" ht="30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5"/>
      <c r="N45" s="46"/>
      <c r="O45" s="46"/>
      <c r="P45" s="46"/>
      <c r="Q45" s="9"/>
      <c r="R45" s="9"/>
      <c r="S45" s="1"/>
      <c r="T45" s="1"/>
      <c r="U45" s="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J45" s="26"/>
      <c r="AK45" s="26"/>
      <c r="AL45" s="26"/>
    </row>
    <row r="46" spans="1:38" ht="35.25" customHeight="1">
      <c r="A46" s="97" t="s">
        <v>29</v>
      </c>
      <c r="B46" s="189" t="s">
        <v>30</v>
      </c>
      <c r="C46" s="190"/>
      <c r="D46" s="190"/>
      <c r="E46" s="191"/>
      <c r="F46" s="189" t="s">
        <v>31</v>
      </c>
      <c r="G46" s="190"/>
      <c r="H46" s="190"/>
      <c r="I46" s="190"/>
      <c r="J46" s="190"/>
      <c r="K46" s="190"/>
      <c r="L46" s="191"/>
      <c r="M46" s="45"/>
      <c r="N46" s="46"/>
      <c r="O46" s="46"/>
      <c r="P46" s="46"/>
      <c r="Q46" s="9"/>
      <c r="R46" s="9"/>
      <c r="S46" s="1"/>
      <c r="T46" s="1"/>
      <c r="U46" s="1"/>
    </row>
    <row r="47" spans="1:38" ht="30" customHeight="1">
      <c r="A47" s="175" t="s">
        <v>58</v>
      </c>
      <c r="B47" s="176" t="s">
        <v>59</v>
      </c>
      <c r="C47" s="176"/>
      <c r="D47" s="176"/>
      <c r="E47" s="177"/>
      <c r="F47" s="44" t="s">
        <v>60</v>
      </c>
      <c r="G47" s="43"/>
      <c r="H47" s="43"/>
      <c r="I47" s="43"/>
      <c r="J47" s="43"/>
      <c r="K47" s="43"/>
      <c r="L47" s="42" t="s">
        <v>61</v>
      </c>
      <c r="M47" s="45"/>
      <c r="N47" s="107"/>
      <c r="O47" s="107"/>
      <c r="P47" s="107"/>
      <c r="Q47" s="9"/>
      <c r="R47" s="9"/>
    </row>
    <row r="48" spans="1:38" ht="30" customHeight="1">
      <c r="A48" s="175"/>
      <c r="B48" s="176"/>
      <c r="C48" s="176"/>
      <c r="D48" s="176"/>
      <c r="E48" s="177"/>
      <c r="F48" s="41" t="s">
        <v>62</v>
      </c>
      <c r="G48" s="40"/>
      <c r="H48" s="40"/>
      <c r="I48" s="40"/>
      <c r="J48" s="40"/>
      <c r="K48" s="40"/>
      <c r="L48" s="39"/>
      <c r="M48" s="45"/>
      <c r="N48" s="107"/>
      <c r="O48" s="107"/>
      <c r="P48" s="107"/>
      <c r="Q48" s="6"/>
      <c r="R48" s="6"/>
    </row>
    <row r="49" spans="1:18" ht="30" customHeight="1">
      <c r="A49" s="175" t="s">
        <v>63</v>
      </c>
      <c r="B49" s="176" t="s">
        <v>64</v>
      </c>
      <c r="C49" s="176"/>
      <c r="D49" s="176"/>
      <c r="E49" s="177"/>
      <c r="F49" s="44" t="s">
        <v>65</v>
      </c>
      <c r="G49" s="43"/>
      <c r="H49" s="43"/>
      <c r="I49" s="43"/>
      <c r="J49" s="43"/>
      <c r="K49" s="43"/>
      <c r="L49" s="42" t="s">
        <v>66</v>
      </c>
      <c r="M49" s="45"/>
      <c r="N49" s="107"/>
      <c r="O49" s="107"/>
      <c r="P49" s="107"/>
      <c r="Q49" s="6"/>
      <c r="R49" s="6"/>
    </row>
    <row r="50" spans="1:18" ht="29.25" customHeight="1">
      <c r="A50" s="175"/>
      <c r="B50" s="176"/>
      <c r="C50" s="176"/>
      <c r="D50" s="176"/>
      <c r="E50" s="177"/>
      <c r="F50" s="38" t="s">
        <v>67</v>
      </c>
      <c r="G50" s="37"/>
      <c r="H50" s="37"/>
      <c r="I50" s="37"/>
      <c r="J50" s="37"/>
      <c r="K50" s="37"/>
      <c r="L50" s="36"/>
      <c r="M50" s="35"/>
      <c r="N50" s="34"/>
      <c r="O50" s="35"/>
      <c r="P50" s="34"/>
      <c r="Q50" s="6"/>
      <c r="R50" s="6"/>
    </row>
    <row r="51" spans="1:18" ht="33">
      <c r="A51" s="33"/>
      <c r="B51" s="32"/>
      <c r="C51" s="32"/>
      <c r="D51" s="32"/>
      <c r="E51" s="32"/>
      <c r="F51" s="107"/>
      <c r="G51" s="107"/>
      <c r="H51" s="107"/>
      <c r="I51" s="107"/>
      <c r="J51" s="107"/>
      <c r="K51" s="107"/>
      <c r="L51" s="107"/>
      <c r="M51" s="35"/>
      <c r="N51" s="34"/>
      <c r="O51" s="34"/>
      <c r="P51" s="34"/>
      <c r="Q51" s="1"/>
      <c r="R51" s="1"/>
    </row>
    <row r="52" spans="1:18" ht="33" customHeight="1">
      <c r="A52" s="33"/>
      <c r="B52" s="32"/>
      <c r="C52" s="32"/>
      <c r="D52" s="32"/>
      <c r="E52" s="32"/>
      <c r="F52" s="31"/>
      <c r="G52" s="40"/>
      <c r="H52" s="40"/>
      <c r="I52" s="178"/>
      <c r="J52" s="178"/>
      <c r="K52" s="178"/>
      <c r="L52" s="178"/>
      <c r="M52" s="34"/>
      <c r="N52" s="34"/>
      <c r="O52" s="34"/>
      <c r="P52" s="34"/>
      <c r="Q52" s="1"/>
      <c r="R52" s="1"/>
    </row>
    <row r="53" spans="1:18" ht="16.5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34"/>
      <c r="N53" s="34"/>
      <c r="O53" s="34"/>
      <c r="P53" s="34"/>
      <c r="Q53" s="1"/>
      <c r="R53" s="1"/>
    </row>
    <row r="54" spans="1:18"/>
    <row r="55" spans="1:18"/>
    <row r="56" spans="1:18"/>
    <row r="57" spans="1:18"/>
    <row r="58" spans="1:18"/>
    <row r="59" spans="1:18"/>
    <row r="60" spans="1:18"/>
    <row r="61" spans="1:18"/>
    <row r="62" spans="1:18"/>
    <row r="63" spans="1:18"/>
    <row r="64" spans="1:18"/>
    <row r="65"/>
    <row r="66"/>
    <row r="67"/>
    <row r="68"/>
    <row r="69"/>
  </sheetData>
  <mergeCells count="45">
    <mergeCell ref="K18:L18"/>
    <mergeCell ref="A31:C31"/>
    <mergeCell ref="I34:J36"/>
    <mergeCell ref="E34:F36"/>
    <mergeCell ref="C33:F33"/>
    <mergeCell ref="G34:H36"/>
    <mergeCell ref="K33:L33"/>
    <mergeCell ref="K34:L36"/>
    <mergeCell ref="I33:J33"/>
    <mergeCell ref="C5:D7"/>
    <mergeCell ref="E5:F7"/>
    <mergeCell ref="E8:F8"/>
    <mergeCell ref="A22:A23"/>
    <mergeCell ref="B22:D23"/>
    <mergeCell ref="I52:L52"/>
    <mergeCell ref="B21:D21"/>
    <mergeCell ref="E21:P21"/>
    <mergeCell ref="A33:A37"/>
    <mergeCell ref="B33:B37"/>
    <mergeCell ref="G33:H33"/>
    <mergeCell ref="A47:A48"/>
    <mergeCell ref="B47:E48"/>
    <mergeCell ref="G37:H37"/>
    <mergeCell ref="B46:E46"/>
    <mergeCell ref="F46:L46"/>
    <mergeCell ref="C34:D36"/>
    <mergeCell ref="O29:S29"/>
    <mergeCell ref="I37:J37"/>
    <mergeCell ref="K37:L37"/>
    <mergeCell ref="O1:T1"/>
    <mergeCell ref="M18:N18"/>
    <mergeCell ref="G8:H8"/>
    <mergeCell ref="G5:H7"/>
    <mergeCell ref="A49:A50"/>
    <mergeCell ref="B49:E50"/>
    <mergeCell ref="S2:T2"/>
    <mergeCell ref="S31:T31"/>
    <mergeCell ref="O18:P18"/>
    <mergeCell ref="A2:C2"/>
    <mergeCell ref="O3:P3"/>
    <mergeCell ref="A4:A8"/>
    <mergeCell ref="B4:B8"/>
    <mergeCell ref="C4:D4"/>
    <mergeCell ref="E4:F4"/>
    <mergeCell ref="G4:H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0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BD85EA-2FC0-49A1-BA92-10900A114E24}"/>
</file>

<file path=customXml/itemProps2.xml><?xml version="1.0" encoding="utf-8"?>
<ds:datastoreItem xmlns:ds="http://schemas.openxmlformats.org/officeDocument/2006/customXml" ds:itemID="{DE5B1799-5B15-49A2-A1D3-3B1F1A2139E2}"/>
</file>

<file path=customXml/itemProps3.xml><?xml version="1.0" encoding="utf-8"?>
<ds:datastoreItem xmlns:ds="http://schemas.openxmlformats.org/officeDocument/2006/customXml" ds:itemID="{078CEB01-B1BA-4E03-AAA0-9E5F7DAED1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　美里</dc:creator>
  <cp:keywords/>
  <dc:description/>
  <cp:lastModifiedBy/>
  <cp:revision/>
  <dcterms:created xsi:type="dcterms:W3CDTF">2025-11-13T08:55:02Z</dcterms:created>
  <dcterms:modified xsi:type="dcterms:W3CDTF">2026-09-16T09:15:14Z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