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1\関数なしSKDL\"/>
    </mc:Choice>
  </mc:AlternateContent>
  <xr:revisionPtr revIDLastSave="0" documentId="8_{7D1D715A-9B82-4BF4-B788-C3DCA7A26883}" xr6:coauthVersionLast="47" xr6:coauthVersionMax="47" xr10:uidLastSave="{00000000-0000-0000-0000-000000000000}"/>
  <bookViews>
    <workbookView xWindow="-96" yWindow="-96" windowWidth="23232" windowHeight="12432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Import!$A$1:$G$32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7" l="1"/>
  <c r="M8" i="7"/>
  <c r="L8" i="7"/>
  <c r="M7" i="7"/>
  <c r="L7" i="7"/>
  <c r="M6" i="7"/>
  <c r="L6" i="7"/>
  <c r="L9" i="7"/>
  <c r="M9" i="7"/>
  <c r="L14" i="7"/>
  <c r="M14" i="7"/>
</calcChain>
</file>

<file path=xl/sharedStrings.xml><?xml version="1.0" encoding="utf-8"?>
<sst xmlns="http://schemas.openxmlformats.org/spreadsheetml/2006/main" count="93" uniqueCount="64">
  <si>
    <t>　        　　　IMPORT SCHEDULE ‐ ORIGIN : New York</t>
    <phoneticPr fontId="2"/>
  </si>
  <si>
    <t>東京海運輸入営業所
TEL:03-6731-7722/
FAX:03-6731-7352</t>
    <phoneticPr fontId="2"/>
  </si>
  <si>
    <t>Los Angeles経由</t>
    <rPh sb="11" eb="13">
      <t>ケイユ</t>
    </rPh>
    <phoneticPr fontId="2"/>
  </si>
  <si>
    <t>S</t>
    <phoneticPr fontId="2"/>
  </si>
  <si>
    <t>VESSEL</t>
    <phoneticPr fontId="2"/>
  </si>
  <si>
    <t>VOY</t>
    <phoneticPr fontId="2"/>
  </si>
  <si>
    <t>CUT</t>
    <phoneticPr fontId="2"/>
  </si>
  <si>
    <t>NYC</t>
    <phoneticPr fontId="2"/>
  </si>
  <si>
    <t>東京</t>
  </si>
  <si>
    <t>貼り付け↓</t>
    <rPh sb="0" eb="1">
      <t>ハ</t>
    </rPh>
    <rPh sb="2" eb="3">
      <t>ツ</t>
    </rPh>
    <phoneticPr fontId="2"/>
  </si>
  <si>
    <t>ETD</t>
    <phoneticPr fontId="2"/>
  </si>
  <si>
    <t>ETA</t>
    <phoneticPr fontId="2"/>
  </si>
  <si>
    <t>VESSEL/VOY</t>
    <phoneticPr fontId="2"/>
  </si>
  <si>
    <t>ONE REASSURANCE</t>
  </si>
  <si>
    <t>257W</t>
  </si>
  <si>
    <t>Mon 31st Aug 2026/ 12:00:00 GMT-4</t>
  </si>
  <si>
    <t>Sun 20th Sep 2026</t>
  </si>
  <si>
    <t>Tue 6th Oct 2026</t>
  </si>
  <si>
    <t>MOL PROFICIENCY/256W</t>
  </si>
  <si>
    <t>※ONE MISSION</t>
  </si>
  <si>
    <t>090W</t>
  </si>
  <si>
    <t>ONE READINESS</t>
  </si>
  <si>
    <t>014W</t>
  </si>
  <si>
    <t>NAVIOS CYAN</t>
  </si>
  <si>
    <t>004W</t>
  </si>
  <si>
    <t>MOL PROFICIENCY</t>
  </si>
  <si>
    <t>ONE MATRIX</t>
  </si>
  <si>
    <t>188W</t>
  </si>
  <si>
    <t>258W</t>
  </si>
  <si>
    <t>ONE MISSION</t>
  </si>
  <si>
    <t>091W</t>
  </si>
  <si>
    <t>015W</t>
  </si>
  <si>
    <t>Mon 7th Sep 2026/ 12:00:00 GMT-4</t>
  </si>
  <si>
    <t>Sun 27th Sep 2026</t>
  </si>
  <si>
    <t>Tue 13th Oct 2026</t>
  </si>
  <si>
    <t>ONE MATRIX/187W</t>
  </si>
  <si>
    <t>Kaohsiung経由</t>
  </si>
  <si>
    <t>V</t>
    <phoneticPr fontId="2"/>
  </si>
  <si>
    <t>横浜</t>
  </si>
  <si>
    <r>
      <rPr>
        <sz val="7"/>
        <rFont val="Arial MT"/>
        <family val="2"/>
      </rPr>
      <t>Vessel Name</t>
    </r>
    <phoneticPr fontId="2"/>
  </si>
  <si>
    <r>
      <rPr>
        <sz val="7"/>
        <rFont val="Arial MT"/>
        <family val="2"/>
      </rPr>
      <t>VOYAGE</t>
    </r>
    <phoneticPr fontId="2"/>
  </si>
  <si>
    <r>
      <rPr>
        <sz val="7"/>
        <rFont val="Arial MT"/>
        <family val="2"/>
      </rPr>
      <t>LRD</t>
    </r>
    <phoneticPr fontId="2"/>
  </si>
  <si>
    <r>
      <rPr>
        <sz val="7"/>
        <rFont val="Arial MT"/>
        <family val="2"/>
      </rPr>
      <t>Load Port Name</t>
    </r>
    <phoneticPr fontId="2"/>
  </si>
  <si>
    <r>
      <rPr>
        <sz val="7"/>
        <rFont val="Arial MT"/>
        <family val="2"/>
      </rPr>
      <t>ETD</t>
    </r>
    <phoneticPr fontId="2"/>
  </si>
  <si>
    <r>
      <rPr>
        <sz val="7"/>
        <rFont val="Arial MT"/>
        <family val="2"/>
      </rPr>
      <t>ETA</t>
    </r>
    <phoneticPr fontId="2"/>
  </si>
  <si>
    <r>
      <rPr>
        <sz val="7"/>
        <rFont val="Arial MT"/>
        <family val="2"/>
      </rPr>
      <t>TT Port/Port</t>
    </r>
    <phoneticPr fontId="2"/>
  </si>
  <si>
    <r>
      <rPr>
        <sz val="7"/>
        <rFont val="Arial MT"/>
        <family val="2"/>
      </rPr>
      <t>TT LRD/Port</t>
    </r>
    <phoneticPr fontId="2"/>
  </si>
  <si>
    <r>
      <rPr>
        <sz val="7"/>
        <rFont val="Arial MT"/>
        <family val="2"/>
      </rPr>
      <t>Docs Cutoff</t>
    </r>
    <phoneticPr fontId="2"/>
  </si>
  <si>
    <r>
      <rPr>
        <sz val="7"/>
        <rFont val="Arial MT"/>
        <family val="2"/>
      </rPr>
      <t>Haz Docs Cutoff</t>
    </r>
    <phoneticPr fontId="2"/>
  </si>
  <si>
    <r>
      <rPr>
        <sz val="7"/>
        <rFont val="Arial MT"/>
        <family val="2"/>
      </rPr>
      <t>ransship Por</t>
    </r>
    <phoneticPr fontId="2"/>
  </si>
  <si>
    <r>
      <rPr>
        <sz val="7"/>
        <rFont val="Arial MT"/>
        <family val="2"/>
      </rPr>
      <t>DAKOSY</t>
    </r>
    <phoneticPr fontId="2"/>
  </si>
  <si>
    <t>HMM VICTORY</t>
  </si>
  <si>
    <t>60W</t>
  </si>
  <si>
    <r>
      <rPr>
        <sz val="7"/>
        <rFont val="Arial MT"/>
        <family val="2"/>
      </rPr>
      <t>HMM AQUAMARIN</t>
    </r>
    <r>
      <rPr>
        <sz val="7"/>
        <rFont val="Arial MT"/>
      </rPr>
      <t>E</t>
    </r>
    <phoneticPr fontId="2"/>
  </si>
  <si>
    <r>
      <rPr>
        <sz val="7"/>
        <rFont val="Arial MT"/>
        <family val="2"/>
      </rPr>
      <t>12W</t>
    </r>
  </si>
  <si>
    <r>
      <rPr>
        <sz val="7"/>
        <rFont val="Arial MT"/>
        <family val="2"/>
      </rPr>
      <t>NEW YORK</t>
    </r>
  </si>
  <si>
    <r>
      <rPr>
        <sz val="7"/>
        <rFont val="Arial MT"/>
        <family val="2"/>
      </rPr>
      <t>TOKYO</t>
    </r>
  </si>
  <si>
    <r>
      <rPr>
        <sz val="7"/>
        <rFont val="Arial MT"/>
        <family val="2"/>
      </rPr>
      <t>N/A</t>
    </r>
  </si>
  <si>
    <t>ONE MEISHAN</t>
  </si>
  <si>
    <t>32W</t>
  </si>
  <si>
    <t>YM WIND</t>
  </si>
  <si>
    <t>35W</t>
  </si>
  <si>
    <r>
      <rPr>
        <sz val="7"/>
        <rFont val="Arial MT"/>
        <family val="2"/>
      </rPr>
      <t>HYUNDAI MARS</t>
    </r>
  </si>
  <si>
    <r>
      <rPr>
        <sz val="7"/>
        <rFont val="Arial MT"/>
        <family val="2"/>
      </rPr>
      <t>55W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</si>
</sst>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  <numFmt numFmtId="179" formatCode="dd\-mm\-yy;@"/>
  </numFmts>
  <fonts count="3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32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36"/>
      <name val="Meiryo UI"/>
      <family val="3"/>
      <charset val="128"/>
    </font>
    <font>
      <sz val="24"/>
      <name val="Meiryo UI"/>
      <family val="3"/>
      <charset val="128"/>
    </font>
    <font>
      <sz val="28"/>
      <name val="Meiryo UI"/>
      <family val="3"/>
      <charset val="128"/>
    </font>
    <font>
      <sz val="10"/>
      <color rgb="FF000000"/>
      <name val="Times New Roman"/>
      <family val="1"/>
    </font>
    <font>
      <sz val="7"/>
      <name val="Arial MT"/>
    </font>
    <font>
      <sz val="7"/>
      <color rgb="FF000000"/>
      <name val="Arial MT"/>
      <family val="2"/>
    </font>
    <font>
      <sz val="7"/>
      <name val="Arial MT"/>
      <family val="2"/>
    </font>
    <font>
      <b/>
      <sz val="28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24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2" fillId="0" borderId="0"/>
    <xf numFmtId="0" fontId="26" fillId="0" borderId="0"/>
  </cellStyleXfs>
  <cellXfs count="72">
    <xf numFmtId="0" fontId="0" fillId="0" borderId="0" xfId="0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177" fontId="6" fillId="0" borderId="0" xfId="1" applyNumberFormat="1" applyFont="1" applyAlignment="1">
      <alignment vertical="center"/>
    </xf>
    <xf numFmtId="177" fontId="0" fillId="0" borderId="0" xfId="0" applyNumberFormat="1">
      <alignment vertical="center"/>
    </xf>
    <xf numFmtId="176" fontId="17" fillId="0" borderId="0" xfId="1" applyNumberFormat="1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178" fontId="20" fillId="0" borderId="0" xfId="0" applyNumberFormat="1" applyFont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8" fillId="2" borderId="13" xfId="1" applyFont="1" applyFill="1" applyBorder="1" applyAlignment="1">
      <alignment horizontal="center" vertical="center" wrapText="1"/>
    </xf>
    <xf numFmtId="0" fontId="18" fillId="2" borderId="14" xfId="1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6" fillId="3" borderId="0" xfId="1" applyFont="1" applyFill="1" applyAlignment="1">
      <alignment horizontal="left" vertical="center"/>
    </xf>
    <xf numFmtId="0" fontId="3" fillId="3" borderId="0" xfId="1" applyFont="1" applyFill="1" applyAlignment="1">
      <alignment vertical="center"/>
    </xf>
    <xf numFmtId="0" fontId="4" fillId="3" borderId="0" xfId="1" applyFont="1" applyFill="1"/>
    <xf numFmtId="177" fontId="3" fillId="3" borderId="0" xfId="1" applyNumberFormat="1" applyFont="1" applyFill="1" applyAlignment="1">
      <alignment vertical="center"/>
    </xf>
    <xf numFmtId="0" fontId="7" fillId="3" borderId="0" xfId="1" applyFont="1" applyFill="1" applyAlignment="1">
      <alignment horizontal="center" vertical="center" wrapText="1"/>
    </xf>
    <xf numFmtId="0" fontId="17" fillId="0" borderId="0" xfId="1" applyFont="1" applyAlignment="1">
      <alignment horizontal="left" vertical="center"/>
    </xf>
    <xf numFmtId="0" fontId="18" fillId="2" borderId="2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78" fontId="20" fillId="0" borderId="5" xfId="0" applyNumberFormat="1" applyFont="1" applyBorder="1" applyAlignment="1">
      <alignment horizontal="center" vertical="center" wrapText="1"/>
    </xf>
    <xf numFmtId="178" fontId="20" fillId="0" borderId="7" xfId="0" applyNumberFormat="1" applyFont="1" applyBorder="1" applyAlignment="1">
      <alignment horizontal="center" vertical="center" wrapText="1"/>
    </xf>
    <xf numFmtId="178" fontId="20" fillId="0" borderId="9" xfId="0" applyNumberFormat="1" applyFont="1" applyBorder="1" applyAlignment="1">
      <alignment horizontal="center" vertical="center" wrapText="1"/>
    </xf>
    <xf numFmtId="178" fontId="20" fillId="0" borderId="10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24" fillId="0" borderId="18" xfId="1" applyFont="1" applyBorder="1" applyAlignment="1">
      <alignment horizontal="center" vertical="center"/>
    </xf>
    <xf numFmtId="0" fontId="25" fillId="0" borderId="18" xfId="1" applyFont="1" applyBorder="1" applyAlignment="1">
      <alignment horizontal="center"/>
    </xf>
    <xf numFmtId="0" fontId="4" fillId="0" borderId="18" xfId="1" applyFont="1" applyBorder="1"/>
    <xf numFmtId="0" fontId="19" fillId="0" borderId="11" xfId="0" applyFont="1" applyBorder="1" applyAlignment="1">
      <alignment horizontal="center" vertical="center" wrapText="1"/>
    </xf>
    <xf numFmtId="0" fontId="27" fillId="0" borderId="19" xfId="23" applyFont="1" applyBorder="1" applyAlignment="1">
      <alignment horizontal="left" vertical="top" wrapText="1"/>
    </xf>
    <xf numFmtId="179" fontId="28" fillId="0" borderId="19" xfId="23" applyNumberFormat="1" applyFont="1" applyBorder="1" applyAlignment="1">
      <alignment horizontal="center" vertical="top" shrinkToFit="1"/>
    </xf>
    <xf numFmtId="1" fontId="28" fillId="0" borderId="19" xfId="23" applyNumberFormat="1" applyFont="1" applyBorder="1" applyAlignment="1">
      <alignment horizontal="right" vertical="top" shrinkToFit="1"/>
    </xf>
    <xf numFmtId="179" fontId="28" fillId="0" borderId="19" xfId="23" applyNumberFormat="1" applyFont="1" applyBorder="1" applyAlignment="1">
      <alignment horizontal="left" vertical="top" shrinkToFit="1"/>
    </xf>
    <xf numFmtId="0" fontId="22" fillId="0" borderId="0" xfId="22" applyAlignment="1">
      <alignment horizontal="center" wrapText="1"/>
    </xf>
    <xf numFmtId="0" fontId="29" fillId="0" borderId="19" xfId="23" applyFont="1" applyBorder="1" applyAlignment="1">
      <alignment horizontal="left" vertical="top" wrapText="1"/>
    </xf>
    <xf numFmtId="0" fontId="9" fillId="0" borderId="20" xfId="1" applyFont="1" applyBorder="1" applyAlignment="1">
      <alignment horizontal="center" vertical="center"/>
    </xf>
    <xf numFmtId="0" fontId="4" fillId="0" borderId="21" xfId="1" applyFont="1" applyBorder="1"/>
    <xf numFmtId="0" fontId="7" fillId="0" borderId="21" xfId="1" applyFont="1" applyBorder="1" applyAlignment="1">
      <alignment vertical="center" wrapText="1"/>
    </xf>
    <xf numFmtId="0" fontId="4" fillId="0" borderId="22" xfId="1" applyFont="1" applyBorder="1"/>
    <xf numFmtId="0" fontId="7" fillId="0" borderId="0" xfId="1" applyFont="1" applyAlignment="1">
      <alignment horizontal="right" vertical="center"/>
    </xf>
    <xf numFmtId="0" fontId="5" fillId="0" borderId="22" xfId="1" applyFont="1" applyBorder="1" applyAlignment="1">
      <alignment vertical="center"/>
    </xf>
    <xf numFmtId="0" fontId="23" fillId="0" borderId="22" xfId="1" applyFont="1" applyBorder="1" applyAlignment="1">
      <alignment vertical="center"/>
    </xf>
    <xf numFmtId="0" fontId="22" fillId="0" borderId="22" xfId="22" applyBorder="1" applyAlignment="1">
      <alignment horizontal="center" wrapText="1"/>
    </xf>
    <xf numFmtId="0" fontId="10" fillId="0" borderId="22" xfId="1" applyFont="1" applyBorder="1" applyAlignment="1">
      <alignment vertical="center"/>
    </xf>
    <xf numFmtId="0" fontId="0" fillId="0" borderId="22" xfId="0" applyBorder="1">
      <alignment vertical="center"/>
    </xf>
    <xf numFmtId="0" fontId="24" fillId="0" borderId="23" xfId="1" applyFont="1" applyBorder="1" applyAlignment="1">
      <alignment horizontal="center" vertical="center"/>
    </xf>
    <xf numFmtId="0" fontId="27" fillId="0" borderId="24" xfId="23" applyFont="1" applyBorder="1" applyAlignment="1">
      <alignment horizontal="left" vertical="top" wrapText="1"/>
    </xf>
    <xf numFmtId="178" fontId="30" fillId="0" borderId="5" xfId="0" applyNumberFormat="1" applyFont="1" applyBorder="1" applyAlignment="1">
      <alignment horizontal="center" vertical="center" wrapText="1"/>
    </xf>
    <xf numFmtId="178" fontId="30" fillId="0" borderId="7" xfId="0" applyNumberFormat="1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178" fontId="20" fillId="0" borderId="26" xfId="0" applyNumberFormat="1" applyFont="1" applyBorder="1" applyAlignment="1">
      <alignment horizontal="center" vertical="center" wrapText="1"/>
    </xf>
    <xf numFmtId="178" fontId="20" fillId="0" borderId="27" xfId="0" applyNumberFormat="1" applyFont="1" applyBorder="1" applyAlignment="1">
      <alignment horizontal="center" vertical="center" wrapText="1"/>
    </xf>
    <xf numFmtId="178" fontId="30" fillId="0" borderId="26" xfId="0" applyNumberFormat="1" applyFont="1" applyBorder="1" applyAlignment="1">
      <alignment horizontal="center" vertical="center" wrapText="1"/>
    </xf>
    <xf numFmtId="178" fontId="30" fillId="0" borderId="27" xfId="0" applyNumberFormat="1" applyFont="1" applyBorder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11" xfId="1" applyFont="1" applyFill="1" applyBorder="1" applyAlignment="1">
      <alignment horizontal="center" vertical="center" wrapText="1"/>
    </xf>
    <xf numFmtId="0" fontId="18" fillId="2" borderId="3" xfId="1" applyFont="1" applyFill="1" applyBorder="1" applyAlignment="1">
      <alignment horizontal="center" vertical="center" wrapText="1"/>
    </xf>
    <xf numFmtId="0" fontId="18" fillId="2" borderId="12" xfId="1" applyFont="1" applyFill="1" applyBorder="1" applyAlignment="1">
      <alignment horizontal="center" vertical="center" wrapText="1"/>
    </xf>
    <xf numFmtId="0" fontId="21" fillId="0" borderId="15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</cellXfs>
  <cellStyles count="24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7D37C351-0A7C-4788-916B-520BE0FB1279}"/>
    <cellStyle name="標準 7" xfId="23" xr:uid="{A407E814-AF29-46A8-A9FF-51377FC0CF1B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186114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</xdr:row>
      <xdr:rowOff>566203</xdr:rowOff>
    </xdr:from>
    <xdr:to>
      <xdr:col>1</xdr:col>
      <xdr:colOff>1690687</xdr:colOff>
      <xdr:row>2</xdr:row>
      <xdr:rowOff>798370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5250" y="1899703"/>
          <a:ext cx="8429625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Origin:New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York, USA</a:t>
          </a:r>
        </a:p>
      </xdr:txBody>
    </xdr:sp>
    <xdr:clientData/>
  </xdr:twoCellAnchor>
  <xdr:oneCellAnchor>
    <xdr:from>
      <xdr:col>1</xdr:col>
      <xdr:colOff>550068</xdr:colOff>
      <xdr:row>34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45</xdr:col>
      <xdr:colOff>248142</xdr:colOff>
      <xdr:row>214</xdr:row>
      <xdr:rowOff>86994</xdr:rowOff>
    </xdr:from>
    <xdr:to>
      <xdr:col>57</xdr:col>
      <xdr:colOff>504277</xdr:colOff>
      <xdr:row>261</xdr:row>
      <xdr:rowOff>56832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19</xdr:row>
      <xdr:rowOff>0</xdr:rowOff>
    </xdr:from>
    <xdr:ext cx="1754196" cy="1428750"/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142875</xdr:colOff>
      <xdr:row>20</xdr:row>
      <xdr:rowOff>518578</xdr:rowOff>
    </xdr:from>
    <xdr:to>
      <xdr:col>1</xdr:col>
      <xdr:colOff>1690686</xdr:colOff>
      <xdr:row>21</xdr:row>
      <xdr:rowOff>626920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42875" y="13925016"/>
          <a:ext cx="8381999" cy="822717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Origin:New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York, USA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19</xdr:row>
      <xdr:rowOff>0</xdr:rowOff>
    </xdr:from>
    <xdr:ext cx="1754196" cy="1441450"/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754196" cy="1441450"/>
    <xdr:pic>
      <xdr:nvPicPr>
        <xdr:cNvPr id="22" name="図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-95250</xdr:colOff>
      <xdr:row>0</xdr:row>
      <xdr:rowOff>600075</xdr:rowOff>
    </xdr:from>
    <xdr:to>
      <xdr:col>0</xdr:col>
      <xdr:colOff>-95250</xdr:colOff>
      <xdr:row>0</xdr:row>
      <xdr:rowOff>600075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  <a:ext uri="{147F2762-F138-4A5C-976F-8EAC2B608ADB}">
              <a16:predDERef xmlns:a16="http://schemas.microsoft.com/office/drawing/2014/main" pred="{00000000-0008-0000-0000-000016000000}"/>
            </a:ext>
          </a:extLst>
        </xdr:cNvPr>
        <xdr:cNvSpPr txBox="1"/>
      </xdr:nvSpPr>
      <xdr:spPr>
        <a:xfrm>
          <a:off x="-95250" y="600075"/>
          <a:ext cx="0" cy="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-1743075</xdr:rowOff>
    </xdr:from>
    <xdr:to>
      <xdr:col>0</xdr:col>
      <xdr:colOff>0</xdr:colOff>
      <xdr:row>0</xdr:row>
      <xdr:rowOff>-1743075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  <a:ext uri="{147F2762-F138-4A5C-976F-8EAC2B608ADB}">
              <a16:predDERef xmlns:a16="http://schemas.microsoft.com/office/drawing/2014/main" pred="{00000000-0008-0000-0000-000010000000}"/>
            </a:ext>
          </a:extLst>
        </xdr:cNvPr>
        <xdr:cNvSpPr txBox="1"/>
      </xdr:nvSpPr>
      <xdr:spPr>
        <a:xfrm>
          <a:off x="0" y="-1743075"/>
          <a:ext cx="0" cy="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23</xdr:col>
      <xdr:colOff>228600</xdr:colOff>
      <xdr:row>26</xdr:row>
      <xdr:rowOff>228600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939F9509-1D18-4118-8B83-52AA0992F547}"/>
            </a:ext>
            <a:ext uri="{147F2762-F138-4A5C-976F-8EAC2B608ADB}">
              <a16:predDERef xmlns:a16="http://schemas.microsoft.com/office/drawing/2014/main" pre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21516975" y="519112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23</xdr:col>
      <xdr:colOff>228600</xdr:colOff>
      <xdr:row>24</xdr:row>
      <xdr:rowOff>228600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9F179CB-BCF8-41DB-A661-31612BC683FD}"/>
            </a:ext>
            <a:ext uri="{147F2762-F138-4A5C-976F-8EAC2B608ADB}">
              <a16:predDERef xmlns:a16="http://schemas.microsoft.com/office/drawing/2014/main" pred="{939F9509-1D18-4118-8B83-52AA0992F547}"/>
            </a:ext>
          </a:extLst>
        </xdr:cNvPr>
        <xdr:cNvSpPr>
          <a:spLocks noChangeAspect="1" noChangeArrowheads="1"/>
        </xdr:cNvSpPr>
      </xdr:nvSpPr>
      <xdr:spPr bwMode="auto">
        <a:xfrm>
          <a:off x="16030575" y="160401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23</xdr:col>
      <xdr:colOff>228600</xdr:colOff>
      <xdr:row>24</xdr:row>
      <xdr:rowOff>228600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3ADBEE0-C498-4435-B719-CBC3F4EEB851}"/>
            </a:ext>
            <a:ext uri="{147F2762-F138-4A5C-976F-8EAC2B608ADB}">
              <a16:predDERef xmlns:a16="http://schemas.microsoft.com/office/drawing/2014/main" pred="{B9F179CB-BCF8-41DB-A661-31612BC683FD}"/>
            </a:ext>
          </a:extLst>
        </xdr:cNvPr>
        <xdr:cNvSpPr>
          <a:spLocks noChangeAspect="1" noChangeArrowheads="1"/>
        </xdr:cNvSpPr>
      </xdr:nvSpPr>
      <xdr:spPr bwMode="auto">
        <a:xfrm>
          <a:off x="16030575" y="169830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23</xdr:col>
      <xdr:colOff>228600</xdr:colOff>
      <xdr:row>24</xdr:row>
      <xdr:rowOff>228600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0C92E17-19CB-4FEE-A23A-A55DF8C9AC0C}"/>
            </a:ext>
            <a:ext uri="{147F2762-F138-4A5C-976F-8EAC2B608ADB}">
              <a16:predDERef xmlns:a16="http://schemas.microsoft.com/office/drawing/2014/main" pred="{C3ADBEE0-C498-4435-B719-CBC3F4EEB851}"/>
            </a:ext>
          </a:extLst>
        </xdr:cNvPr>
        <xdr:cNvSpPr>
          <a:spLocks noChangeAspect="1" noChangeArrowheads="1"/>
        </xdr:cNvSpPr>
      </xdr:nvSpPr>
      <xdr:spPr bwMode="auto">
        <a:xfrm>
          <a:off x="16030575" y="169830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23</xdr:col>
      <xdr:colOff>228600</xdr:colOff>
      <xdr:row>26</xdr:row>
      <xdr:rowOff>228600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E7A97D43-9964-46C4-A0C8-C1A537C27FBB}"/>
            </a:ext>
            <a:ext uri="{147F2762-F138-4A5C-976F-8EAC2B608ADB}">
              <a16:predDERef xmlns:a16="http://schemas.microsoft.com/office/drawing/2014/main" pred="{50C92E17-19CB-4FEE-A23A-A55DF8C9AC0C}"/>
            </a:ext>
          </a:extLst>
        </xdr:cNvPr>
        <xdr:cNvSpPr>
          <a:spLocks noChangeAspect="1" noChangeArrowheads="1"/>
        </xdr:cNvSpPr>
      </xdr:nvSpPr>
      <xdr:spPr bwMode="auto">
        <a:xfrm>
          <a:off x="16030575" y="184308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23</xdr:col>
      <xdr:colOff>228600</xdr:colOff>
      <xdr:row>24</xdr:row>
      <xdr:rowOff>228600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2CA7F860-D4C1-43C6-8D1C-690180C478DA}"/>
            </a:ext>
            <a:ext uri="{147F2762-F138-4A5C-976F-8EAC2B608ADB}">
              <a16:predDERef xmlns:a16="http://schemas.microsoft.com/office/drawing/2014/main" pred="{E7A97D43-9964-46C4-A0C8-C1A537C27FBB}"/>
            </a:ext>
          </a:extLst>
        </xdr:cNvPr>
        <xdr:cNvSpPr>
          <a:spLocks noChangeAspect="1" noChangeArrowheads="1"/>
        </xdr:cNvSpPr>
      </xdr:nvSpPr>
      <xdr:spPr bwMode="auto">
        <a:xfrm>
          <a:off x="16030575" y="207168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23</xdr:col>
      <xdr:colOff>228600</xdr:colOff>
      <xdr:row>24</xdr:row>
      <xdr:rowOff>228600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5FC35CC1-F5FD-4573-A069-1A4AE5DD9910}"/>
            </a:ext>
            <a:ext uri="{147F2762-F138-4A5C-976F-8EAC2B608ADB}">
              <a16:predDERef xmlns:a16="http://schemas.microsoft.com/office/drawing/2014/main" pred="{2CA7F860-D4C1-43C6-8D1C-690180C478DA}"/>
            </a:ext>
          </a:extLst>
        </xdr:cNvPr>
        <xdr:cNvSpPr>
          <a:spLocks noChangeAspect="1" noChangeArrowheads="1"/>
        </xdr:cNvSpPr>
      </xdr:nvSpPr>
      <xdr:spPr bwMode="auto">
        <a:xfrm>
          <a:off x="16030575" y="192690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23</xdr:col>
      <xdr:colOff>228600</xdr:colOff>
      <xdr:row>24</xdr:row>
      <xdr:rowOff>228600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55A691AB-8799-4D41-910A-1D2B565EE612}"/>
            </a:ext>
            <a:ext uri="{147F2762-F138-4A5C-976F-8EAC2B608ADB}">
              <a16:predDERef xmlns:a16="http://schemas.microsoft.com/office/drawing/2014/main" pred="{5FC35CC1-F5FD-4573-A069-1A4AE5DD9910}"/>
            </a:ext>
          </a:extLst>
        </xdr:cNvPr>
        <xdr:cNvSpPr>
          <a:spLocks noChangeAspect="1" noChangeArrowheads="1"/>
        </xdr:cNvSpPr>
      </xdr:nvSpPr>
      <xdr:spPr bwMode="auto">
        <a:xfrm>
          <a:off x="16030575" y="192690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23</xdr:col>
      <xdr:colOff>228600</xdr:colOff>
      <xdr:row>24</xdr:row>
      <xdr:rowOff>228600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A1F28E67-5DEE-412B-A3F5-ED161D800CC8}"/>
            </a:ext>
            <a:ext uri="{147F2762-F138-4A5C-976F-8EAC2B608ADB}">
              <a16:predDERef xmlns:a16="http://schemas.microsoft.com/office/drawing/2014/main" pred="{55A691AB-8799-4D41-910A-1D2B565EE612}"/>
            </a:ext>
          </a:extLst>
        </xdr:cNvPr>
        <xdr:cNvSpPr>
          <a:spLocks noChangeAspect="1" noChangeArrowheads="1"/>
        </xdr:cNvSpPr>
      </xdr:nvSpPr>
      <xdr:spPr bwMode="auto">
        <a:xfrm>
          <a:off x="16240125" y="207168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23</xdr:col>
      <xdr:colOff>228600</xdr:colOff>
      <xdr:row>26</xdr:row>
      <xdr:rowOff>228600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C0ED403A-681D-4D6F-9414-A7491A630C73}"/>
            </a:ext>
            <a:ext uri="{147F2762-F138-4A5C-976F-8EAC2B608ADB}">
              <a16:predDERef xmlns:a16="http://schemas.microsoft.com/office/drawing/2014/main" pred="{A1F28E67-5DEE-412B-A3F5-ED161D800CC8}"/>
            </a:ext>
          </a:extLst>
        </xdr:cNvPr>
        <xdr:cNvSpPr>
          <a:spLocks noChangeAspect="1" noChangeArrowheads="1"/>
        </xdr:cNvSpPr>
      </xdr:nvSpPr>
      <xdr:spPr bwMode="auto">
        <a:xfrm>
          <a:off x="16240125" y="221646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47625</xdr:colOff>
      <xdr:row>14</xdr:row>
      <xdr:rowOff>371475</xdr:rowOff>
    </xdr:from>
    <xdr:to>
      <xdr:col>5</xdr:col>
      <xdr:colOff>551496</xdr:colOff>
      <xdr:row>17</xdr:row>
      <xdr:rowOff>454345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7471041-CAB7-4BD4-897A-CF43BAAC6E9E}"/>
            </a:ext>
            <a:ext uri="{147F2762-F138-4A5C-976F-8EAC2B608ADB}">
              <a16:predDERef xmlns:a16="http://schemas.microsoft.com/office/drawing/2014/main" pred="{C0ED403A-681D-4D6F-9414-A7491A630C73}"/>
            </a:ext>
          </a:extLst>
        </xdr:cNvPr>
        <xdr:cNvSpPr txBox="1"/>
      </xdr:nvSpPr>
      <xdr:spPr>
        <a:xfrm>
          <a:off x="47625" y="9734550"/>
          <a:ext cx="14105571" cy="179737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0</xdr:colOff>
      <xdr:row>27</xdr:row>
      <xdr:rowOff>342900</xdr:rowOff>
    </xdr:from>
    <xdr:to>
      <xdr:col>5</xdr:col>
      <xdr:colOff>503871</xdr:colOff>
      <xdr:row>29</xdr:row>
      <xdr:rowOff>721045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A895AAC-E35A-4441-8118-E3CDEC4B5701}"/>
            </a:ext>
            <a:ext uri="{147F2762-F138-4A5C-976F-8EAC2B608ADB}">
              <a16:predDERef xmlns:a16="http://schemas.microsoft.com/office/drawing/2014/main" pred="{87471041-CAB7-4BD4-897A-CF43BAAC6E9E}"/>
            </a:ext>
          </a:extLst>
        </xdr:cNvPr>
        <xdr:cNvSpPr txBox="1"/>
      </xdr:nvSpPr>
      <xdr:spPr>
        <a:xfrm>
          <a:off x="0" y="19764375"/>
          <a:ext cx="14105571" cy="182594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U53"/>
  <sheetViews>
    <sheetView tabSelected="1" view="pageBreakPreview" topLeftCell="A10" zoomScale="40" zoomScaleNormal="25" zoomScaleSheetLayoutView="40" zoomScalePageLayoutView="10" workbookViewId="0">
      <selection activeCell="G18" sqref="G18"/>
    </sheetView>
  </sheetViews>
  <sheetFormatPr defaultRowHeight="13.15"/>
  <cols>
    <col min="1" max="1" width="77.28515625" customWidth="1"/>
    <col min="2" max="2" width="37.5703125" customWidth="1"/>
    <col min="3" max="3" width="29.7109375" customWidth="1"/>
    <col min="4" max="4" width="29.7109375" style="9" customWidth="1"/>
    <col min="5" max="5" width="29.7109375" customWidth="1"/>
    <col min="6" max="6" width="10.28515625" customWidth="1"/>
    <col min="7" max="7" width="29.28515625" customWidth="1"/>
    <col min="8" max="8" width="34.85546875" style="54" hidden="1" customWidth="1"/>
    <col min="9" max="12" width="34.85546875" hidden="1" customWidth="1"/>
    <col min="13" max="13" width="13.28515625" hidden="1" customWidth="1"/>
    <col min="14" max="14" width="15.85546875" hidden="1" customWidth="1"/>
    <col min="15" max="20" width="9" hidden="1" customWidth="1"/>
    <col min="21" max="21" width="8.85546875" hidden="1" customWidth="1"/>
    <col min="22" max="23" width="0" hidden="1" customWidth="1"/>
  </cols>
  <sheetData>
    <row r="1" spans="1:20" s="1" customFormat="1" ht="106.15" customHeight="1">
      <c r="A1" s="19" t="s">
        <v>0</v>
      </c>
      <c r="B1" s="20"/>
      <c r="C1" s="21"/>
      <c r="D1" s="21"/>
      <c r="E1" s="23"/>
      <c r="F1" s="65" t="s">
        <v>1</v>
      </c>
      <c r="G1" s="65"/>
      <c r="H1" s="45"/>
      <c r="I1" s="46"/>
      <c r="J1" s="46"/>
      <c r="K1" s="46"/>
      <c r="L1" s="47"/>
      <c r="M1" s="47"/>
      <c r="N1" s="47"/>
      <c r="O1" s="47"/>
      <c r="P1" s="47"/>
      <c r="Q1" s="46"/>
      <c r="R1" s="46"/>
      <c r="S1" s="46"/>
      <c r="T1" s="46"/>
    </row>
    <row r="2" spans="1:20" s="1" customFormat="1" ht="48.75" customHeight="1">
      <c r="A2" s="3"/>
      <c r="B2" s="3"/>
      <c r="C2" s="3"/>
      <c r="D2" s="8"/>
      <c r="E2" s="3"/>
      <c r="F2" s="3"/>
      <c r="G2" s="3"/>
      <c r="H2" s="48"/>
      <c r="L2" s="3"/>
      <c r="M2" s="3"/>
      <c r="N2" s="3"/>
      <c r="O2" s="3"/>
      <c r="P2" s="49"/>
    </row>
    <row r="3" spans="1:20" s="1" customFormat="1" ht="72" customHeight="1" thickBot="1">
      <c r="A3" s="4"/>
      <c r="B3" s="5"/>
      <c r="C3" s="70" t="s">
        <v>2</v>
      </c>
      <c r="D3" s="71"/>
      <c r="E3" s="10">
        <v>46276</v>
      </c>
      <c r="F3" s="24" t="s">
        <v>3</v>
      </c>
      <c r="H3" s="50"/>
      <c r="I3" s="2"/>
      <c r="J3" s="2"/>
      <c r="K3" s="2"/>
    </row>
    <row r="4" spans="1:20" s="1" customFormat="1" ht="63.75" customHeight="1">
      <c r="A4" s="66" t="s">
        <v>4</v>
      </c>
      <c r="B4" s="68" t="s">
        <v>5</v>
      </c>
      <c r="C4" s="68" t="s">
        <v>6</v>
      </c>
      <c r="D4" s="25" t="s">
        <v>7</v>
      </c>
      <c r="E4" s="26" t="s">
        <v>8</v>
      </c>
      <c r="H4" s="51" t="s">
        <v>9</v>
      </c>
      <c r="I4" s="2"/>
      <c r="J4" s="2"/>
    </row>
    <row r="5" spans="1:20" s="1" customFormat="1" ht="42" customHeight="1" thickBot="1">
      <c r="A5" s="67"/>
      <c r="B5" s="69"/>
      <c r="C5" s="69"/>
      <c r="D5" s="16" t="s">
        <v>10</v>
      </c>
      <c r="E5" s="17" t="s">
        <v>11</v>
      </c>
      <c r="H5" s="35" t="s">
        <v>6</v>
      </c>
      <c r="I5" s="35" t="s">
        <v>10</v>
      </c>
      <c r="J5" s="35" t="s">
        <v>11</v>
      </c>
      <c r="K5" s="36" t="s">
        <v>12</v>
      </c>
      <c r="L5" s="37"/>
      <c r="M5" s="37"/>
    </row>
    <row r="6" spans="1:20" s="6" customFormat="1" ht="45.6" customHeight="1">
      <c r="A6" s="14" t="s">
        <v>13</v>
      </c>
      <c r="B6" s="13" t="s">
        <v>14</v>
      </c>
      <c r="C6" s="28">
        <v>46279</v>
      </c>
      <c r="D6" s="57">
        <v>46299</v>
      </c>
      <c r="E6" s="29">
        <v>46315</v>
      </c>
      <c r="H6" s="52" t="s">
        <v>15</v>
      </c>
      <c r="I6" s="43" t="s">
        <v>16</v>
      </c>
      <c r="J6" s="43" t="s">
        <v>17</v>
      </c>
      <c r="K6" s="43" t="s">
        <v>18</v>
      </c>
      <c r="L6" s="32" t="str">
        <f t="shared" ref="L6:L8" si="0">LEFT(K6,FIND("/",K6)-1)</f>
        <v>MOL PROFICIENCY</v>
      </c>
      <c r="M6" s="32" t="str">
        <f t="shared" ref="M6:M8" si="1">MID(K6,FIND("/",K6)+1,LEN(K6)-FIND("/",K6))</f>
        <v>256W</v>
      </c>
    </row>
    <row r="7" spans="1:20" s="6" customFormat="1" ht="45.6" customHeight="1">
      <c r="A7" s="14" t="s">
        <v>19</v>
      </c>
      <c r="B7" s="13" t="s">
        <v>20</v>
      </c>
      <c r="C7" s="28">
        <v>46286</v>
      </c>
      <c r="D7" s="28">
        <v>46306</v>
      </c>
      <c r="E7" s="29">
        <v>46322</v>
      </c>
      <c r="H7" s="52" t="s">
        <v>15</v>
      </c>
      <c r="I7" s="43" t="s">
        <v>16</v>
      </c>
      <c r="J7" s="43" t="s">
        <v>17</v>
      </c>
      <c r="K7" s="43" t="s">
        <v>18</v>
      </c>
      <c r="L7" s="32" t="str">
        <f t="shared" si="0"/>
        <v>MOL PROFICIENCY</v>
      </c>
      <c r="M7" s="32" t="str">
        <f t="shared" si="1"/>
        <v>256W</v>
      </c>
    </row>
    <row r="8" spans="1:20" s="6" customFormat="1" ht="45.6" customHeight="1">
      <c r="A8" s="14" t="s">
        <v>21</v>
      </c>
      <c r="B8" s="13" t="s">
        <v>22</v>
      </c>
      <c r="C8" s="28">
        <v>46293</v>
      </c>
      <c r="D8" s="28">
        <v>46313</v>
      </c>
      <c r="E8" s="29">
        <v>46329</v>
      </c>
      <c r="H8" s="52" t="s">
        <v>15</v>
      </c>
      <c r="I8" s="43" t="s">
        <v>16</v>
      </c>
      <c r="J8" s="43" t="s">
        <v>17</v>
      </c>
      <c r="K8" s="43" t="s">
        <v>18</v>
      </c>
      <c r="L8" s="32" t="str">
        <f t="shared" si="0"/>
        <v>MOL PROFICIENCY</v>
      </c>
      <c r="M8" s="32" t="str">
        <f t="shared" si="1"/>
        <v>256W</v>
      </c>
    </row>
    <row r="9" spans="1:20" s="6" customFormat="1" ht="45.6" customHeight="1">
      <c r="A9" s="14" t="s">
        <v>23</v>
      </c>
      <c r="B9" s="13" t="s">
        <v>24</v>
      </c>
      <c r="C9" s="28">
        <v>46300</v>
      </c>
      <c r="D9" s="28">
        <v>46320</v>
      </c>
      <c r="E9" s="29">
        <v>46336</v>
      </c>
      <c r="H9" s="52" t="s">
        <v>15</v>
      </c>
      <c r="I9" s="43" t="s">
        <v>16</v>
      </c>
      <c r="J9" s="43" t="s">
        <v>17</v>
      </c>
      <c r="K9" s="43" t="s">
        <v>18</v>
      </c>
      <c r="L9" s="32" t="str">
        <f t="shared" ref="L9:L14" si="2">LEFT(K9,FIND("/",K9)-1)</f>
        <v>MOL PROFICIENCY</v>
      </c>
      <c r="M9" s="32" t="str">
        <f t="shared" ref="M9:M14" si="3">MID(K9,FIND("/",K9)+1,LEN(K9)-FIND("/",K9))</f>
        <v>256W</v>
      </c>
    </row>
    <row r="10" spans="1:20" s="6" customFormat="1" ht="45.6" customHeight="1">
      <c r="A10" s="59" t="s">
        <v>25</v>
      </c>
      <c r="B10" s="60" t="s">
        <v>14</v>
      </c>
      <c r="C10" s="63">
        <v>46304</v>
      </c>
      <c r="D10" s="61">
        <v>46327</v>
      </c>
      <c r="E10" s="62">
        <v>46343</v>
      </c>
      <c r="H10" s="52"/>
      <c r="I10" s="43"/>
      <c r="J10" s="43"/>
      <c r="K10" s="43"/>
      <c r="L10" s="33"/>
      <c r="M10" s="33"/>
    </row>
    <row r="11" spans="1:20" s="6" customFormat="1" ht="45.6" customHeight="1">
      <c r="A11" s="59" t="s">
        <v>26</v>
      </c>
      <c r="B11" s="60" t="s">
        <v>27</v>
      </c>
      <c r="C11" s="61">
        <v>46314</v>
      </c>
      <c r="D11" s="61">
        <v>46334</v>
      </c>
      <c r="E11" s="62">
        <v>46350</v>
      </c>
      <c r="H11" s="52"/>
      <c r="I11" s="43"/>
      <c r="J11" s="43"/>
      <c r="K11" s="43"/>
      <c r="L11" s="33"/>
      <c r="M11" s="33"/>
    </row>
    <row r="12" spans="1:20" s="6" customFormat="1" ht="45.6" customHeight="1">
      <c r="A12" s="59" t="s">
        <v>13</v>
      </c>
      <c r="B12" s="60" t="s">
        <v>28</v>
      </c>
      <c r="C12" s="61">
        <v>46321</v>
      </c>
      <c r="D12" s="61">
        <v>46341</v>
      </c>
      <c r="E12" s="62">
        <v>46357</v>
      </c>
      <c r="H12" s="52"/>
      <c r="I12" s="43"/>
      <c r="J12" s="43"/>
      <c r="K12" s="43"/>
      <c r="L12" s="33"/>
      <c r="M12" s="33"/>
    </row>
    <row r="13" spans="1:20" s="6" customFormat="1" ht="45.6" customHeight="1">
      <c r="A13" s="59" t="s">
        <v>29</v>
      </c>
      <c r="B13" s="60" t="s">
        <v>30</v>
      </c>
      <c r="C13" s="61">
        <v>46328</v>
      </c>
      <c r="D13" s="61">
        <v>46348</v>
      </c>
      <c r="E13" s="62">
        <v>46364</v>
      </c>
      <c r="H13" s="52"/>
      <c r="I13" s="43"/>
      <c r="J13" s="43"/>
      <c r="K13" s="43"/>
      <c r="L13" s="33"/>
      <c r="M13" s="33"/>
    </row>
    <row r="14" spans="1:20" s="6" customFormat="1" ht="45.6" customHeight="1">
      <c r="A14" s="18" t="s">
        <v>21</v>
      </c>
      <c r="B14" s="15" t="s">
        <v>31</v>
      </c>
      <c r="C14" s="30">
        <v>46335</v>
      </c>
      <c r="D14" s="30">
        <v>46355</v>
      </c>
      <c r="E14" s="31">
        <v>46371</v>
      </c>
      <c r="H14" s="52" t="s">
        <v>32</v>
      </c>
      <c r="I14" s="43" t="s">
        <v>33</v>
      </c>
      <c r="J14" s="43" t="s">
        <v>34</v>
      </c>
      <c r="K14" s="43" t="s">
        <v>35</v>
      </c>
      <c r="L14" s="33" t="str">
        <f t="shared" si="2"/>
        <v>ONE MATRIX</v>
      </c>
      <c r="M14" s="33" t="str">
        <f t="shared" si="3"/>
        <v>187W</v>
      </c>
    </row>
    <row r="15" spans="1:20" s="6" customFormat="1" ht="45.6" customHeight="1">
      <c r="A15" s="27"/>
      <c r="B15" s="11"/>
      <c r="C15" s="12"/>
      <c r="D15" s="12"/>
      <c r="E15" s="12"/>
      <c r="H15" s="52"/>
      <c r="I15" s="43"/>
      <c r="J15" s="43"/>
      <c r="K15" s="43"/>
      <c r="L15" s="27"/>
      <c r="M15" s="27"/>
    </row>
    <row r="16" spans="1:20" s="6" customFormat="1" ht="45.6" customHeight="1">
      <c r="A16" s="27"/>
      <c r="B16" s="11"/>
      <c r="C16" s="12"/>
      <c r="D16" s="12"/>
      <c r="E16" s="12"/>
      <c r="H16" s="52"/>
      <c r="I16" s="43"/>
      <c r="J16" s="43"/>
      <c r="K16" s="43"/>
      <c r="L16" s="27"/>
      <c r="M16" s="27"/>
    </row>
    <row r="17" spans="1:20" s="6" customFormat="1" ht="45.6" customHeight="1">
      <c r="A17" s="27"/>
      <c r="B17" s="11"/>
      <c r="C17" s="12"/>
      <c r="D17" s="12"/>
      <c r="E17" s="12"/>
      <c r="H17" s="52"/>
      <c r="I17" s="43"/>
      <c r="J17" s="43"/>
      <c r="K17" s="43"/>
      <c r="L17" s="38"/>
      <c r="M17" s="38"/>
    </row>
    <row r="18" spans="1:20" s="6" customFormat="1" ht="57" customHeight="1">
      <c r="A18" s="27"/>
      <c r="B18" s="11"/>
      <c r="C18" s="12"/>
      <c r="D18" s="12"/>
      <c r="E18" s="12"/>
      <c r="H18" s="52"/>
      <c r="I18" s="43"/>
      <c r="J18" s="43"/>
      <c r="K18" s="43"/>
      <c r="L18" s="34"/>
      <c r="M18" s="34"/>
    </row>
    <row r="19" spans="1:20" s="6" customFormat="1" ht="57" customHeight="1">
      <c r="H19" s="53"/>
    </row>
    <row r="20" spans="1:20" s="6" customFormat="1" ht="106.9" customHeight="1">
      <c r="A20" s="19" t="s">
        <v>0</v>
      </c>
      <c r="B20" s="20"/>
      <c r="C20" s="20"/>
      <c r="D20" s="22"/>
      <c r="E20" s="23"/>
      <c r="F20" s="65" t="s">
        <v>1</v>
      </c>
      <c r="G20" s="65"/>
      <c r="H20" s="50"/>
      <c r="I20" s="2"/>
      <c r="J20" s="2"/>
      <c r="K20" s="2"/>
    </row>
    <row r="21" spans="1:20" s="6" customFormat="1" ht="57" customHeight="1">
      <c r="A21" s="3"/>
      <c r="B21" s="3"/>
      <c r="C21" s="3"/>
      <c r="D21" s="8"/>
      <c r="E21" s="3"/>
      <c r="F21" s="3"/>
      <c r="H21" s="50"/>
      <c r="I21" s="2"/>
      <c r="J21" s="2"/>
      <c r="K21" s="2"/>
    </row>
    <row r="22" spans="1:20" s="2" customFormat="1" ht="57" customHeight="1" thickBot="1">
      <c r="A22" s="4"/>
      <c r="B22" s="5"/>
      <c r="C22" s="70" t="s">
        <v>36</v>
      </c>
      <c r="D22" s="70"/>
      <c r="E22" s="10">
        <f>E3</f>
        <v>46276</v>
      </c>
      <c r="F22" s="24" t="s">
        <v>37</v>
      </c>
      <c r="H22" s="50"/>
    </row>
    <row r="23" spans="1:20" s="2" customFormat="1" ht="66.75" customHeight="1">
      <c r="A23" s="66" t="s">
        <v>4</v>
      </c>
      <c r="B23" s="68" t="s">
        <v>5</v>
      </c>
      <c r="C23" s="68" t="s">
        <v>6</v>
      </c>
      <c r="D23" s="25" t="s">
        <v>7</v>
      </c>
      <c r="E23" s="26" t="s">
        <v>38</v>
      </c>
      <c r="F23" s="1"/>
      <c r="H23" s="50"/>
    </row>
    <row r="24" spans="1:20" s="1" customFormat="1" ht="39.75" customHeight="1">
      <c r="A24" s="67"/>
      <c r="B24" s="69"/>
      <c r="C24" s="69"/>
      <c r="D24" s="16" t="s">
        <v>10</v>
      </c>
      <c r="E24" s="17" t="s">
        <v>11</v>
      </c>
      <c r="H24" s="50"/>
      <c r="I24" s="35" t="s">
        <v>39</v>
      </c>
      <c r="J24" s="35" t="s">
        <v>40</v>
      </c>
      <c r="K24" s="35" t="s">
        <v>41</v>
      </c>
      <c r="L24" s="35" t="s">
        <v>42</v>
      </c>
      <c r="M24" s="35" t="s">
        <v>43</v>
      </c>
      <c r="N24" s="35" t="s">
        <v>44</v>
      </c>
      <c r="O24" s="35" t="s">
        <v>45</v>
      </c>
      <c r="P24" s="35" t="s">
        <v>46</v>
      </c>
      <c r="Q24" s="35" t="s">
        <v>47</v>
      </c>
      <c r="R24" s="35" t="s">
        <v>48</v>
      </c>
      <c r="S24" s="35" t="s">
        <v>49</v>
      </c>
      <c r="T24" s="55" t="s">
        <v>50</v>
      </c>
    </row>
    <row r="25" spans="1:20" s="2" customFormat="1" ht="57" customHeight="1">
      <c r="A25" s="14" t="s">
        <v>51</v>
      </c>
      <c r="B25" s="13" t="s">
        <v>52</v>
      </c>
      <c r="C25" s="57">
        <v>46282</v>
      </c>
      <c r="D25" s="57">
        <v>46291</v>
      </c>
      <c r="E25" s="58">
        <v>46342</v>
      </c>
      <c r="F25" s="6"/>
      <c r="H25" s="50"/>
      <c r="I25" s="44" t="s">
        <v>53</v>
      </c>
      <c r="J25" s="39" t="s">
        <v>54</v>
      </c>
      <c r="K25" s="40">
        <v>46230</v>
      </c>
      <c r="L25" s="39" t="s">
        <v>55</v>
      </c>
      <c r="M25" s="40">
        <v>46239</v>
      </c>
      <c r="N25" s="40">
        <v>46293</v>
      </c>
      <c r="O25" s="41">
        <v>54</v>
      </c>
      <c r="P25" s="41">
        <v>63</v>
      </c>
      <c r="Q25" s="40">
        <v>46230</v>
      </c>
      <c r="R25" s="42">
        <v>46230</v>
      </c>
      <c r="S25" s="39" t="s">
        <v>56</v>
      </c>
      <c r="T25" s="56" t="s">
        <v>57</v>
      </c>
    </row>
    <row r="26" spans="1:20" s="2" customFormat="1" ht="57" customHeight="1">
      <c r="A26" s="59" t="s">
        <v>58</v>
      </c>
      <c r="B26" s="60" t="s">
        <v>59</v>
      </c>
      <c r="C26" s="63">
        <v>46289</v>
      </c>
      <c r="D26" s="63">
        <v>46298</v>
      </c>
      <c r="E26" s="64">
        <v>46349</v>
      </c>
      <c r="F26" s="6"/>
      <c r="H26" s="50"/>
      <c r="I26" s="44"/>
      <c r="J26" s="39"/>
      <c r="K26" s="40"/>
      <c r="L26" s="39"/>
      <c r="M26" s="40"/>
      <c r="N26" s="40"/>
      <c r="O26" s="41"/>
      <c r="P26" s="41"/>
      <c r="Q26" s="40"/>
      <c r="R26" s="42"/>
      <c r="S26" s="39"/>
      <c r="T26" s="56"/>
    </row>
    <row r="27" spans="1:20" s="2" customFormat="1" ht="57" customHeight="1">
      <c r="A27" s="18" t="s">
        <v>60</v>
      </c>
      <c r="B27" s="15" t="s">
        <v>61</v>
      </c>
      <c r="C27" s="30">
        <v>46296</v>
      </c>
      <c r="D27" s="30">
        <v>46305</v>
      </c>
      <c r="E27" s="31">
        <v>46356</v>
      </c>
      <c r="F27" s="6"/>
      <c r="H27" s="50"/>
      <c r="I27" s="39" t="s">
        <v>62</v>
      </c>
      <c r="J27" s="39" t="s">
        <v>63</v>
      </c>
      <c r="K27" s="40">
        <v>46241</v>
      </c>
      <c r="L27" s="39" t="s">
        <v>55</v>
      </c>
      <c r="M27" s="40">
        <v>46250</v>
      </c>
      <c r="N27" s="40">
        <v>46300</v>
      </c>
      <c r="O27" s="41">
        <v>50</v>
      </c>
      <c r="P27" s="41">
        <v>59</v>
      </c>
      <c r="Q27" s="40">
        <v>46241</v>
      </c>
      <c r="R27" s="42">
        <v>46241</v>
      </c>
      <c r="S27" s="39" t="s">
        <v>56</v>
      </c>
      <c r="T27" s="56" t="s">
        <v>57</v>
      </c>
    </row>
    <row r="28" spans="1:20" s="2" customFormat="1" ht="57" customHeight="1">
      <c r="A28" s="27"/>
      <c r="B28" s="11"/>
      <c r="C28" s="12"/>
      <c r="D28" s="12"/>
      <c r="E28" s="12"/>
      <c r="F28" s="6"/>
      <c r="H28" s="50"/>
    </row>
    <row r="29" spans="1:20" s="2" customFormat="1" ht="57" customHeight="1">
      <c r="A29" s="11"/>
      <c r="B29" s="11"/>
      <c r="C29" s="12"/>
      <c r="D29" s="12"/>
      <c r="E29" s="12"/>
      <c r="F29" s="6"/>
      <c r="H29" s="50"/>
    </row>
    <row r="30" spans="1:20" s="2" customFormat="1" ht="57" customHeight="1">
      <c r="A30" s="11"/>
      <c r="B30" s="11"/>
      <c r="C30" s="12"/>
      <c r="D30" s="12"/>
      <c r="E30" s="12"/>
      <c r="F30" s="6"/>
      <c r="H30" s="50"/>
    </row>
    <row r="31" spans="1:20" s="2" customFormat="1" ht="57" customHeight="1">
      <c r="A31" s="11"/>
      <c r="B31" s="11"/>
      <c r="C31" s="12"/>
      <c r="D31" s="12"/>
      <c r="E31" s="11"/>
      <c r="F31" s="6"/>
      <c r="H31" s="50"/>
    </row>
    <row r="32" spans="1:20" s="2" customFormat="1" ht="57" customHeight="1">
      <c r="A32" s="11"/>
      <c r="B32" s="11"/>
      <c r="C32" s="12"/>
      <c r="D32" s="12"/>
      <c r="E32" s="11"/>
      <c r="F32" s="6"/>
      <c r="H32" s="50"/>
    </row>
    <row r="33" spans="1:8" s="2" customFormat="1" ht="57" customHeight="1">
      <c r="A33" s="7"/>
      <c r="B33" s="6"/>
      <c r="C33" s="6"/>
      <c r="D33" s="6"/>
      <c r="E33" s="6"/>
      <c r="F33" s="6"/>
      <c r="H33" s="50"/>
    </row>
    <row r="34" spans="1:8" s="2" customFormat="1" ht="57" customHeight="1">
      <c r="H34" s="50"/>
    </row>
    <row r="35" spans="1:8" ht="13.5"/>
    <row r="36" spans="1:8" ht="13.5"/>
    <row r="37" spans="1:8" ht="13.5"/>
    <row r="38" spans="1:8" ht="13.5"/>
    <row r="39" spans="1:8" ht="13.5"/>
    <row r="40" spans="1:8" ht="13.5"/>
    <row r="41" spans="1:8" ht="13.5"/>
    <row r="42" spans="1:8" ht="13.5"/>
    <row r="43" spans="1:8" ht="13.5"/>
    <row r="44" spans="1:8" ht="13.5"/>
    <row r="45" spans="1:8" ht="13.5"/>
    <row r="47" spans="1:8" ht="13.5"/>
    <row r="48" spans="1:8" ht="13.5"/>
    <row r="51" ht="13.5"/>
    <row r="53" ht="13.5"/>
  </sheetData>
  <mergeCells count="10">
    <mergeCell ref="F1:G1"/>
    <mergeCell ref="A23:A24"/>
    <mergeCell ref="B23:B24"/>
    <mergeCell ref="C23:C24"/>
    <mergeCell ref="A4:A5"/>
    <mergeCell ref="B4:B5"/>
    <mergeCell ref="C4:C5"/>
    <mergeCell ref="F20:G20"/>
    <mergeCell ref="C3:D3"/>
    <mergeCell ref="C22:D22"/>
  </mergeCells>
  <phoneticPr fontId="2"/>
  <pageMargins left="0.9055118110236221" right="0.31496062992125984" top="0.55118110236220474" bottom="0.35433070866141736" header="0.31496062992125984" footer="0.31496062992125984"/>
  <pageSetup paperSize="9" scale="57" fitToHeight="0" orientation="landscape" r:id="rId1"/>
  <rowBreaks count="2" manualBreakCount="2">
    <brk id="19" max="16383" man="1"/>
    <brk id="34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347299-47F9-4747-8E67-9EC665BD7AEA}"/>
</file>

<file path=customXml/itemProps2.xml><?xml version="1.0" encoding="utf-8"?>
<ds:datastoreItem xmlns:ds="http://schemas.openxmlformats.org/officeDocument/2006/customXml" ds:itemID="{963033E0-43C6-41D1-BB0E-530F1AC506D4}"/>
</file>

<file path=customXml/itemProps3.xml><?xml version="1.0" encoding="utf-8"?>
<ds:datastoreItem xmlns:ds="http://schemas.openxmlformats.org/officeDocument/2006/customXml" ds:itemID="{2F7629B3-62A2-4087-B515-702B727872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2026-09-11T10:06:08Z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