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F201C021-D32E-4A16-AACE-E1F0C6368AE6}" xr6:coauthVersionLast="47" xr6:coauthVersionMax="47" xr10:uidLastSave="{00000000-0000-0000-0000-000000000000}"/>
  <bookViews>
    <workbookView xWindow="-108" yWindow="-108" windowWidth="23256" windowHeight="12456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7" l="1"/>
  <c r="N9" i="7"/>
  <c r="O8" i="7"/>
  <c r="N8" i="7"/>
  <c r="O7" i="7"/>
  <c r="N7" i="7"/>
  <c r="O6" i="7"/>
  <c r="N6" i="7"/>
  <c r="N10" i="7"/>
  <c r="O10" i="7"/>
  <c r="N14" i="7"/>
  <c r="O14" i="7"/>
</calcChain>
</file>

<file path=xl/sharedStrings.xml><?xml version="1.0" encoding="utf-8"?>
<sst xmlns="http://schemas.openxmlformats.org/spreadsheetml/2006/main" count="58" uniqueCount="35">
  <si>
    <t>　        　　　IMPORT SCHEDULE ‐ ORIGIN : Chicago</t>
    <phoneticPr fontId="2"/>
  </si>
  <si>
    <t>中部海運営業所
TEL：052-307-6910
FAX：052-307-6915</t>
    <phoneticPr fontId="2"/>
  </si>
  <si>
    <t>Los Angeles経由</t>
    <rPh sb="11" eb="13">
      <t>ケイユ</t>
    </rPh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</si>
  <si>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</si>
  <si>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</si>
  <si>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</si>
  <si>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</si>
  <si>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CHI</t>
    <phoneticPr fontId="2"/>
  </si>
  <si>
    <t>名古屋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</si>
  <si>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</si>
  <si>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</si>
  <si>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</si>
  <si>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VESSEL/VOY</t>
    <phoneticPr fontId="2"/>
  </si>
  <si>
    <t>ONE MATRIX</t>
  </si>
  <si>
    <t>187W</t>
  </si>
  <si>
    <t>Wed 2nd Sep 2026/ 10:00:00 GMT-6</t>
  </si>
  <si>
    <t>Sun 20th Sep 2026</t>
  </si>
  <si>
    <t>Tue 13th Oct 2026</t>
  </si>
  <si>
    <t>MOL PROFICIENCY/256W</t>
  </si>
  <si>
    <t>ONE REASSURANCE</t>
  </si>
  <si>
    <t>257W</t>
  </si>
  <si>
    <t>ONE MISSION</t>
  </si>
  <si>
    <t>090W</t>
  </si>
  <si>
    <t>ONE READINESS</t>
  </si>
  <si>
    <t>014W</t>
  </si>
  <si>
    <t>NAVIOS CYAN</t>
  </si>
  <si>
    <t>004W</t>
  </si>
  <si>
    <t>MOL PROFICIENCY</t>
  </si>
  <si>
    <t>188W</t>
  </si>
  <si>
    <t>258W</t>
  </si>
  <si>
    <t>091W</t>
  </si>
  <si>
    <t>Wed 9th Sep 2026/ 10:00:00 GMT-6</t>
  </si>
  <si>
    <t>Sun 27th Sep 2026</t>
  </si>
  <si>
    <t>Tue 20th Oct 2026</t>
  </si>
  <si>
    <t>ONE MATRIX/187W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</si>
</sst>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55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177" fontId="21" fillId="0" borderId="4" xfId="0" applyNumberFormat="1" applyFont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8" fillId="3" borderId="5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6" fillId="0" borderId="12" xfId="1" applyFont="1" applyBorder="1" applyAlignment="1">
      <alignment horizontal="center" vertical="center"/>
    </xf>
    <xf numFmtId="0" fontId="27" fillId="0" borderId="12" xfId="1" applyFont="1" applyBorder="1" applyAlignment="1">
      <alignment horizontal="center"/>
    </xf>
    <xf numFmtId="0" fontId="4" fillId="0" borderId="12" xfId="1" applyFont="1" applyBorder="1"/>
    <xf numFmtId="0" fontId="24" fillId="0" borderId="0" xfId="22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77" fontId="21" fillId="0" borderId="16" xfId="0" applyNumberFormat="1" applyFont="1" applyBorder="1" applyAlignment="1">
      <alignment horizontal="center" vertical="center" wrapText="1"/>
    </xf>
    <xf numFmtId="177" fontId="21" fillId="0" borderId="17" xfId="0" applyNumberFormat="1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D97CA8E9-253C-425A-8935-1C970C0C1B5D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Chicago, USA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14</xdr:row>
      <xdr:rowOff>563878</xdr:rowOff>
    </xdr:from>
    <xdr:to>
      <xdr:col>5</xdr:col>
      <xdr:colOff>1246821</xdr:colOff>
      <xdr:row>17</xdr:row>
      <xdr:rowOff>218123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0" y="11546203"/>
          <a:ext cx="14105571" cy="182594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34</xdr:col>
      <xdr:colOff>31924</xdr:colOff>
      <xdr:row>205</xdr:row>
      <xdr:rowOff>67945</xdr:rowOff>
    </xdr:from>
    <xdr:to>
      <xdr:col>46</xdr:col>
      <xdr:colOff>293774</xdr:colOff>
      <xdr:row>252</xdr:row>
      <xdr:rowOff>25400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43"/>
  <sheetViews>
    <sheetView tabSelected="1" view="pageBreakPreview" zoomScale="40" zoomScaleNormal="25" zoomScaleSheetLayoutView="40" zoomScalePageLayoutView="10" workbookViewId="0">
      <selection activeCell="I4" sqref="I4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2.140625" customWidth="1"/>
    <col min="7" max="7" width="6.710937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7" t="s">
        <v>0</v>
      </c>
      <c r="B1" s="18"/>
      <c r="C1" s="18"/>
      <c r="D1" s="18"/>
      <c r="E1" s="28"/>
      <c r="F1" s="54" t="s">
        <v>1</v>
      </c>
      <c r="G1" s="54"/>
      <c r="H1" s="54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 thickBot="1">
      <c r="A3" s="7"/>
      <c r="B3" s="8"/>
      <c r="C3" s="48" t="s">
        <v>2</v>
      </c>
      <c r="D3" s="49"/>
      <c r="E3" s="26">
        <v>46276</v>
      </c>
      <c r="F3" s="27" t="s">
        <v>3</v>
      </c>
      <c r="G3" s="12"/>
      <c r="I3" s="8"/>
      <c r="J3" s="3"/>
      <c r="K3" s="3"/>
      <c r="L3" s="3"/>
      <c r="M3" s="3"/>
      <c r="N3" s="3"/>
    </row>
    <row r="4" spans="1:19" s="2" customFormat="1" ht="87" customHeight="1">
      <c r="A4" s="50" t="s">
        <v>4</v>
      </c>
      <c r="B4" s="52" t="s">
        <v>5</v>
      </c>
      <c r="C4" s="52" t="s">
        <v>6</v>
      </c>
      <c r="D4" s="22" t="s">
        <v>7</v>
      </c>
      <c r="E4" s="23" t="s">
        <v>8</v>
      </c>
      <c r="F4" s="16"/>
      <c r="G4" s="3"/>
      <c r="J4" s="30" t="s">
        <v>9</v>
      </c>
      <c r="K4" s="3"/>
      <c r="L4" s="3"/>
    </row>
    <row r="5" spans="1:19" s="2" customFormat="1" ht="38.25" customHeight="1" thickBot="1">
      <c r="A5" s="51"/>
      <c r="B5" s="53"/>
      <c r="C5" s="53"/>
      <c r="D5" s="24" t="s">
        <v>10</v>
      </c>
      <c r="E5" s="25" t="s">
        <v>11</v>
      </c>
      <c r="F5" s="14"/>
      <c r="G5" s="3"/>
      <c r="J5" s="31" t="s">
        <v>6</v>
      </c>
      <c r="K5" s="31" t="s">
        <v>10</v>
      </c>
      <c r="L5" s="31" t="s">
        <v>11</v>
      </c>
      <c r="M5" s="32" t="s">
        <v>12</v>
      </c>
      <c r="N5" s="33"/>
      <c r="O5" s="33"/>
    </row>
    <row r="6" spans="1:19" s="3" customFormat="1" ht="57" customHeight="1">
      <c r="A6" s="37" t="s">
        <v>13</v>
      </c>
      <c r="B6" s="19" t="s">
        <v>14</v>
      </c>
      <c r="C6" s="43">
        <v>46276</v>
      </c>
      <c r="D6" s="43">
        <v>46293</v>
      </c>
      <c r="E6" s="38">
        <v>46315</v>
      </c>
      <c r="F6" s="15"/>
      <c r="J6" s="34" t="s">
        <v>15</v>
      </c>
      <c r="K6" s="34" t="s">
        <v>16</v>
      </c>
      <c r="L6" s="34" t="s">
        <v>17</v>
      </c>
      <c r="M6" s="34" t="s">
        <v>18</v>
      </c>
      <c r="N6" s="29" t="str">
        <f t="shared" ref="N6:N9" si="0">LEFT(M6,FIND("/",M6)-1)</f>
        <v>MOL PROFICIENCY</v>
      </c>
      <c r="O6" s="29" t="str">
        <f t="shared" ref="O6:O9" si="1">MID(M6,FIND("/",M6)+1,LEN(M6)-FIND("/",M6))</f>
        <v>256W</v>
      </c>
    </row>
    <row r="7" spans="1:19" s="3" customFormat="1" ht="57" customHeight="1">
      <c r="A7" s="37" t="s">
        <v>19</v>
      </c>
      <c r="B7" s="19" t="s">
        <v>20</v>
      </c>
      <c r="C7" s="20">
        <v>46281</v>
      </c>
      <c r="D7" s="43">
        <v>46299</v>
      </c>
      <c r="E7" s="38">
        <v>46322</v>
      </c>
      <c r="F7" s="15"/>
      <c r="J7" s="34" t="s">
        <v>15</v>
      </c>
      <c r="K7" s="34" t="s">
        <v>16</v>
      </c>
      <c r="L7" s="34" t="s">
        <v>17</v>
      </c>
      <c r="M7" s="34" t="s">
        <v>18</v>
      </c>
      <c r="N7" s="29" t="str">
        <f t="shared" si="0"/>
        <v>MOL PROFICIENCY</v>
      </c>
      <c r="O7" s="29" t="str">
        <f t="shared" si="1"/>
        <v>256W</v>
      </c>
    </row>
    <row r="8" spans="1:19" s="3" customFormat="1" ht="57" customHeight="1">
      <c r="A8" s="37" t="s">
        <v>21</v>
      </c>
      <c r="B8" s="19" t="s">
        <v>22</v>
      </c>
      <c r="C8" s="20">
        <v>46288</v>
      </c>
      <c r="D8" s="20">
        <v>46306</v>
      </c>
      <c r="E8" s="38">
        <v>46329</v>
      </c>
      <c r="F8" s="15"/>
      <c r="J8" s="34" t="s">
        <v>15</v>
      </c>
      <c r="K8" s="34" t="s">
        <v>16</v>
      </c>
      <c r="L8" s="34" t="s">
        <v>17</v>
      </c>
      <c r="M8" s="34" t="s">
        <v>18</v>
      </c>
      <c r="N8" s="29" t="str">
        <f t="shared" si="0"/>
        <v>MOL PROFICIENCY</v>
      </c>
      <c r="O8" s="29" t="str">
        <f t="shared" si="1"/>
        <v>256W</v>
      </c>
    </row>
    <row r="9" spans="1:19" s="3" customFormat="1" ht="57" customHeight="1">
      <c r="A9" s="37" t="s">
        <v>23</v>
      </c>
      <c r="B9" s="19" t="s">
        <v>24</v>
      </c>
      <c r="C9" s="20">
        <v>46295</v>
      </c>
      <c r="D9" s="20">
        <v>46313</v>
      </c>
      <c r="E9" s="38">
        <v>46336</v>
      </c>
      <c r="F9" s="15"/>
      <c r="J9" s="34" t="s">
        <v>15</v>
      </c>
      <c r="K9" s="34" t="s">
        <v>16</v>
      </c>
      <c r="L9" s="34" t="s">
        <v>17</v>
      </c>
      <c r="M9" s="34" t="s">
        <v>18</v>
      </c>
      <c r="N9" s="29" t="str">
        <f t="shared" si="0"/>
        <v>MOL PROFICIENCY</v>
      </c>
      <c r="O9" s="29" t="str">
        <f t="shared" si="1"/>
        <v>256W</v>
      </c>
    </row>
    <row r="10" spans="1:19" s="3" customFormat="1" ht="57" customHeight="1">
      <c r="A10" s="37" t="s">
        <v>25</v>
      </c>
      <c r="B10" s="19" t="s">
        <v>26</v>
      </c>
      <c r="C10" s="20">
        <v>46302</v>
      </c>
      <c r="D10" s="20">
        <v>46320</v>
      </c>
      <c r="E10" s="38">
        <v>46343</v>
      </c>
      <c r="F10" s="15"/>
      <c r="J10" s="34" t="s">
        <v>15</v>
      </c>
      <c r="K10" s="34" t="s">
        <v>16</v>
      </c>
      <c r="L10" s="34" t="s">
        <v>17</v>
      </c>
      <c r="M10" s="34" t="s">
        <v>18</v>
      </c>
      <c r="N10" s="29" t="str">
        <f t="shared" ref="N10:N14" si="2">LEFT(M10,FIND("/",M10)-1)</f>
        <v>MOL PROFICIENCY</v>
      </c>
      <c r="O10" s="29" t="str">
        <f t="shared" ref="O10:O14" si="3">MID(M10,FIND("/",M10)+1,LEN(M10)-FIND("/",M10))</f>
        <v>256W</v>
      </c>
    </row>
    <row r="11" spans="1:19" s="3" customFormat="1" ht="57" customHeight="1">
      <c r="A11" s="44" t="s">
        <v>27</v>
      </c>
      <c r="B11" s="45" t="s">
        <v>20</v>
      </c>
      <c r="C11" s="46">
        <v>46309</v>
      </c>
      <c r="D11" s="46">
        <v>46327</v>
      </c>
      <c r="E11" s="47">
        <v>46350</v>
      </c>
      <c r="F11" s="15"/>
      <c r="J11" s="34"/>
      <c r="K11" s="34"/>
      <c r="L11" s="34"/>
      <c r="M11" s="34"/>
      <c r="N11" s="35"/>
      <c r="O11" s="35"/>
    </row>
    <row r="12" spans="1:19" s="3" customFormat="1" ht="57" customHeight="1">
      <c r="A12" s="44" t="s">
        <v>13</v>
      </c>
      <c r="B12" s="45" t="s">
        <v>28</v>
      </c>
      <c r="C12" s="46">
        <v>46316</v>
      </c>
      <c r="D12" s="46">
        <v>46334</v>
      </c>
      <c r="E12" s="47">
        <v>46357</v>
      </c>
      <c r="F12" s="15"/>
      <c r="J12" s="34"/>
      <c r="K12" s="34"/>
      <c r="L12" s="34"/>
      <c r="M12" s="34"/>
      <c r="N12" s="35"/>
      <c r="O12" s="35"/>
    </row>
    <row r="13" spans="1:19" s="3" customFormat="1" ht="57" customHeight="1">
      <c r="A13" s="44" t="s">
        <v>19</v>
      </c>
      <c r="B13" s="45" t="s">
        <v>29</v>
      </c>
      <c r="C13" s="46">
        <v>46323</v>
      </c>
      <c r="D13" s="46">
        <v>46341</v>
      </c>
      <c r="E13" s="47">
        <v>46364</v>
      </c>
      <c r="F13" s="15"/>
      <c r="J13" s="34"/>
      <c r="K13" s="34"/>
      <c r="L13" s="34"/>
      <c r="M13" s="34"/>
      <c r="N13" s="35"/>
      <c r="O13" s="35"/>
    </row>
    <row r="14" spans="1:19" s="3" customFormat="1" ht="57" customHeight="1">
      <c r="A14" s="39" t="s">
        <v>21</v>
      </c>
      <c r="B14" s="40" t="s">
        <v>30</v>
      </c>
      <c r="C14" s="41">
        <v>46330</v>
      </c>
      <c r="D14" s="41">
        <v>46348</v>
      </c>
      <c r="E14" s="42">
        <v>46371</v>
      </c>
      <c r="F14" s="15"/>
      <c r="J14" s="34" t="s">
        <v>31</v>
      </c>
      <c r="K14" s="34" t="s">
        <v>32</v>
      </c>
      <c r="L14" s="34" t="s">
        <v>33</v>
      </c>
      <c r="M14" s="34" t="s">
        <v>34</v>
      </c>
      <c r="N14" s="35" t="str">
        <f t="shared" si="2"/>
        <v>ONE MATRIX</v>
      </c>
      <c r="O14" s="35" t="str">
        <f t="shared" si="3"/>
        <v>187W</v>
      </c>
    </row>
    <row r="15" spans="1:19" s="3" customFormat="1" ht="57" customHeight="1">
      <c r="A15" s="36"/>
      <c r="B15" s="13"/>
      <c r="C15" s="15"/>
      <c r="D15" s="15"/>
      <c r="E15" s="15"/>
      <c r="F15" s="15"/>
      <c r="J15" s="34"/>
      <c r="K15" s="34"/>
      <c r="L15" s="34"/>
      <c r="M15" s="34"/>
      <c r="N15" s="36"/>
      <c r="O15" s="36"/>
    </row>
    <row r="16" spans="1:19" s="3" customFormat="1" ht="57" customHeight="1">
      <c r="F16" s="15"/>
      <c r="J16" s="9"/>
      <c r="K16" s="9"/>
      <c r="L16" s="9"/>
      <c r="M16" s="9"/>
      <c r="N16" s="9"/>
    </row>
    <row r="17" spans="1:14" s="3" customFormat="1" ht="57" customHeight="1">
      <c r="F17" s="15"/>
      <c r="J17" s="9"/>
      <c r="K17" s="9"/>
      <c r="L17" s="9"/>
      <c r="M17" s="9"/>
      <c r="N17" s="9"/>
    </row>
    <row r="18" spans="1:14" s="9" customFormat="1" ht="57" customHeight="1">
      <c r="F18" s="15"/>
    </row>
    <row r="19" spans="1:14" s="9" customFormat="1" ht="57" customHeight="1">
      <c r="F19" s="15"/>
    </row>
    <row r="20" spans="1:14" s="9" customFormat="1" ht="57" customHeight="1">
      <c r="F20" s="15"/>
    </row>
    <row r="21" spans="1:14" s="9" customFormat="1" ht="57" customHeight="1">
      <c r="A21" s="13"/>
      <c r="B21" s="13"/>
      <c r="C21" s="13"/>
      <c r="D21" s="13"/>
      <c r="E21" s="13"/>
      <c r="F21" s="13"/>
    </row>
    <row r="22" spans="1:14" s="9" customFormat="1" ht="57" customHeight="1">
      <c r="A22" s="13"/>
      <c r="B22" s="13"/>
      <c r="C22" s="13"/>
      <c r="D22" s="13"/>
      <c r="E22" s="13"/>
      <c r="F22" s="13"/>
    </row>
    <row r="23" spans="1:14" s="9" customFormat="1" ht="57" customHeight="1">
      <c r="A23" s="13"/>
      <c r="B23" s="13"/>
      <c r="C23" s="13"/>
      <c r="D23" s="13"/>
      <c r="E23" s="13"/>
      <c r="F23" s="13"/>
    </row>
    <row r="24" spans="1:14" s="9" customFormat="1" ht="57" customHeight="1">
      <c r="A24" s="13"/>
      <c r="B24" s="13"/>
      <c r="C24" s="13"/>
      <c r="D24" s="13"/>
      <c r="E24" s="13"/>
      <c r="F24" s="13"/>
    </row>
    <row r="25" spans="1:14" s="9" customFormat="1" ht="57" customHeight="1"/>
    <row r="26" spans="1:14" s="9" customFormat="1" ht="57" customHeight="1">
      <c r="A26" s="10"/>
    </row>
    <row r="27" spans="1:14" s="9" customFormat="1" ht="106.9" customHeight="1">
      <c r="A27" s="11"/>
      <c r="B27" s="1"/>
      <c r="C27" s="1"/>
      <c r="D27" s="1"/>
      <c r="E27" s="1"/>
      <c r="F27" s="1"/>
      <c r="G27" s="21"/>
      <c r="H27" s="1"/>
      <c r="J27" s="3"/>
      <c r="K27" s="3"/>
      <c r="L27" s="3"/>
      <c r="M27" s="3"/>
      <c r="N27" s="3"/>
    </row>
    <row r="28" spans="1:14" s="3" customFormat="1" ht="57" customHeight="1">
      <c r="A28" s="13"/>
      <c r="B28" s="13"/>
      <c r="C28" s="13"/>
      <c r="D28" s="13"/>
      <c r="E28" s="13"/>
      <c r="F28" s="13"/>
      <c r="G28" s="9"/>
      <c r="H28" s="9"/>
    </row>
    <row r="29" spans="1:14" s="3" customFormat="1" ht="57" customHeight="1">
      <c r="A29" s="13"/>
      <c r="B29" s="13"/>
      <c r="C29" s="13"/>
      <c r="D29" s="13"/>
      <c r="E29" s="13"/>
      <c r="F29" s="13"/>
      <c r="G29" s="9"/>
      <c r="H29" s="9"/>
    </row>
    <row r="30" spans="1:14" s="3" customFormat="1" ht="57" customHeight="1">
      <c r="A30" s="13"/>
      <c r="B30" s="13"/>
      <c r="C30" s="13"/>
      <c r="D30" s="13"/>
      <c r="E30" s="13"/>
      <c r="F30" s="13"/>
      <c r="G30" s="9"/>
      <c r="H30" s="9"/>
    </row>
    <row r="31" spans="1:14" s="3" customFormat="1" ht="57" customHeight="1">
      <c r="A31" s="13"/>
      <c r="B31" s="13"/>
      <c r="C31" s="13"/>
      <c r="D31" s="13"/>
      <c r="E31" s="13"/>
      <c r="F31" s="13"/>
      <c r="G31" s="9"/>
      <c r="H31" s="9"/>
    </row>
    <row r="32" spans="1:14" s="3" customFormat="1" ht="57" customHeight="1">
      <c r="A32" s="13"/>
      <c r="B32" s="13"/>
      <c r="C32" s="13"/>
      <c r="D32" s="13"/>
      <c r="E32" s="13"/>
      <c r="F32" s="13"/>
      <c r="G32" s="9"/>
      <c r="H32" s="9"/>
    </row>
    <row r="33" spans="1:6" s="3" customFormat="1" ht="57" customHeight="1">
      <c r="A33" s="10"/>
      <c r="B33" s="9"/>
      <c r="C33" s="9"/>
      <c r="D33" s="9"/>
      <c r="E33" s="9"/>
      <c r="F33" s="9"/>
    </row>
    <row r="34" spans="1:6" ht="16.149999999999999">
      <c r="A34" s="10"/>
      <c r="B34" s="9"/>
      <c r="C34" s="9"/>
      <c r="D34" s="9"/>
      <c r="E34" s="9"/>
      <c r="F34" s="9"/>
    </row>
    <row r="35" spans="1:6" ht="16.149999999999999">
      <c r="A35" s="3"/>
      <c r="B35" s="3"/>
      <c r="C35" s="3"/>
      <c r="D35" s="3"/>
      <c r="E35" s="3"/>
      <c r="F35" s="3"/>
    </row>
    <row r="36" spans="1:6" ht="13.5"/>
    <row r="37" spans="1:6" ht="13.5"/>
    <row r="38" spans="1:6" ht="13.5"/>
    <row r="39" spans="1:6" ht="13.5"/>
    <row r="40" spans="1:6" ht="13.5"/>
    <row r="41" spans="1:6" ht="13.5"/>
    <row r="42" spans="1:6" ht="13.5"/>
    <row r="43" spans="1:6" ht="13.5"/>
  </sheetData>
  <mergeCells count="5">
    <mergeCell ref="C3:D3"/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5" max="8" man="1"/>
    <brk id="3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22DDC-159F-45B2-A058-5B28FBDCB851}"/>
</file>

<file path=customXml/itemProps2.xml><?xml version="1.0" encoding="utf-8"?>
<ds:datastoreItem xmlns:ds="http://schemas.openxmlformats.org/officeDocument/2006/customXml" ds:itemID="{0ACC2B9B-EF2E-435B-8147-B5115536AEF8}"/>
</file>

<file path=customXml/itemProps3.xml><?xml version="1.0" encoding="utf-8"?>
<ds:datastoreItem xmlns:ds="http://schemas.openxmlformats.org/officeDocument/2006/customXml" ds:itemID="{33BAC9D0-9381-4755-B9ED-98E58E22A6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2026-09-11T09:56:54Z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