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中華圏\関数なしSKDL\"/>
    </mc:Choice>
  </mc:AlternateContent>
  <xr:revisionPtr revIDLastSave="0" documentId="8_{9CBE5311-BD55-49E3-A995-BA831182EAF9}" xr6:coauthVersionLast="47" xr6:coauthVersionMax="47" xr10:uidLastSave="{00000000-0000-0000-0000-000000000000}"/>
  <bookViews>
    <workbookView xWindow="28680" yWindow="-120" windowWidth="29040" windowHeight="15720" tabRatio="525" xr2:uid="{00000000-000D-0000-FFFF-FFFF00000000}"/>
  </bookViews>
  <sheets>
    <sheet name="Import" sheetId="7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g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Import!$A$1:$H$14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7" l="1"/>
  <c r="O9" i="7"/>
  <c r="N6" i="7"/>
  <c r="O6" i="7"/>
  <c r="N7" i="7"/>
  <c r="O7" i="7"/>
  <c r="N8" i="7"/>
  <c r="O8" i="7"/>
</calcChain>
</file>

<file path=xl/sharedStrings.xml><?xml version="1.0" encoding="utf-8"?>
<sst xmlns="http://schemas.openxmlformats.org/spreadsheetml/2006/main" count="60" uniqueCount="52">
  <si>
    <t>　        　　　IMPORT SCHEDULE ‐ ORIGIN : Dalian</t>
    <phoneticPr fontId="2"/>
  </si>
  <si>
    <t>東京海運輸入営業所
TEL:03-6731-7722/
FAX:03-6731-7352</t>
    <phoneticPr fontId="2"/>
  </si>
  <si>
    <t>S</t>
    <phoneticPr fontId="2"/>
  </si>
  <si>
    <t>VESSEL</t>
    <phoneticPr fontId="2"/>
  </si>
  <si>
    <t>VOY</t>
    <phoneticPr fontId="2"/>
  </si>
  <si>
    <t>CUT</t>
    <phoneticPr fontId="2"/>
  </si>
  <si>
    <t>DLC</t>
    <phoneticPr fontId="2"/>
  </si>
  <si>
    <t>東京</t>
    <rPh sb="0" eb="2">
      <t>トウキョウ</t>
    </rPh>
    <phoneticPr fontId="2"/>
  </si>
  <si>
    <t>横浜</t>
    <rPh sb="0" eb="2">
      <t>ヨコハマ</t>
    </rPh>
    <phoneticPr fontId="2"/>
  </si>
  <si>
    <t>ETD</t>
    <phoneticPr fontId="2"/>
  </si>
  <si>
    <t>ETA</t>
    <phoneticPr fontId="2"/>
  </si>
  <si>
    <t>Cut-Off Date /Time</t>
  </si>
  <si>
    <t>ETD</t>
  </si>
  <si>
    <t>ETA CFS</t>
  </si>
  <si>
    <t>Vessel /Voyage</t>
  </si>
  <si>
    <t>HANSA STEINBURG</t>
  </si>
  <si>
    <t>319E</t>
  </si>
  <si>
    <t>08/20</t>
  </si>
  <si>
    <t>08/23</t>
  </si>
  <si>
    <t>08/28</t>
  </si>
  <si>
    <t>Thu 20th Aug 2026/ 12:00:00 GMT+8</t>
  </si>
  <si>
    <t>Sun 23rd Aug 2026</t>
  </si>
  <si>
    <t>Fri 28th Aug 2026</t>
  </si>
  <si>
    <t>HANSA STEINBURG/319E</t>
  </si>
  <si>
    <t>GREEN HORIZON</t>
  </si>
  <si>
    <t>242E</t>
  </si>
  <si>
    <t>08/27</t>
  </si>
  <si>
    <t>08/30</t>
  </si>
  <si>
    <t>09/04</t>
  </si>
  <si>
    <t>Thu 27th Aug 2026/ 12:00:00 GMT+8</t>
  </si>
  <si>
    <t>Sun 30th Aug 2026</t>
  </si>
  <si>
    <t>Fri 4th Sep 2026</t>
  </si>
  <si>
    <t>GREEN HORIZON/242E</t>
  </si>
  <si>
    <t>321E</t>
  </si>
  <si>
    <t>09/03</t>
  </si>
  <si>
    <t>09/06</t>
  </si>
  <si>
    <t>09/11</t>
  </si>
  <si>
    <t>Thu 3rd Sep 2026/ 12:00:00 GMT+8</t>
  </si>
  <si>
    <t>Sun 6th Sep 2026</t>
  </si>
  <si>
    <t>Fri 11th Sep 2026</t>
  </si>
  <si>
    <t>HANSA STEINBURG/321E</t>
  </si>
  <si>
    <t xml:space="preserve">GREEN HORIZON </t>
  </si>
  <si>
    <t>244E</t>
  </si>
  <si>
    <t>09/10</t>
  </si>
  <si>
    <t>09/13</t>
  </si>
  <si>
    <t>09/18</t>
  </si>
  <si>
    <t>Thu 10th Sep 2026/ 12:00:00 GMT+8</t>
  </si>
  <si>
    <t>Sun 13th Sep 2026</t>
  </si>
  <si>
    <t>Fri 18th Sep 2026</t>
  </si>
  <si>
    <t>TBA/TBA 1</t>
  </si>
  <si>
    <t>323E</t>
  </si>
  <si>
    <t>246E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</si>
</sst>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0_);[Red]\(0\)"/>
    <numFmt numFmtId="178" formatCode="m/d;@"/>
  </numFmts>
  <fonts count="24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Arial"/>
      <family val="2"/>
    </font>
    <font>
      <u/>
      <sz val="10"/>
      <color rgb="FF0070C0"/>
      <name val="Arial"/>
      <family val="2"/>
    </font>
    <font>
      <sz val="12"/>
      <name val="ＭＳ Ｐゴシック"/>
      <family val="3"/>
      <charset val="128"/>
    </font>
    <font>
      <sz val="20"/>
      <name val="Meiryo UI"/>
      <family val="3"/>
      <charset val="128"/>
    </font>
    <font>
      <b/>
      <sz val="28"/>
      <name val="Meiryo UI"/>
      <family val="3"/>
      <charset val="128"/>
    </font>
    <font>
      <sz val="28"/>
      <name val="Arial MT"/>
    </font>
    <font>
      <sz val="28"/>
      <name val="Arial MT"/>
      <family val="2"/>
    </font>
    <font>
      <sz val="11"/>
      <color theme="1"/>
      <name val="ＭＳ Ｐゴシック"/>
      <family val="2"/>
      <scheme val="minor"/>
    </font>
    <font>
      <sz val="18"/>
      <name val="Arial MT"/>
    </font>
    <font>
      <sz val="28"/>
      <color rgb="FF000000"/>
      <name val="Arial MT"/>
      <charset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rgb="FF000000"/>
      </right>
      <top style="hair">
        <color indexed="64"/>
      </top>
      <bottom style="hair">
        <color indexed="64"/>
      </bottom>
      <diagonal/>
    </border>
    <border>
      <left style="medium">
        <color rgb="FF000000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rgb="FF000000"/>
      </right>
      <top style="hair">
        <color indexed="64"/>
      </top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</borders>
  <cellStyleXfs count="23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12" fillId="0" borderId="0"/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3" fillId="0" borderId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5" fillId="0" borderId="0" applyNumberFormat="0" applyFill="0" applyBorder="0" applyAlignment="0" applyProtection="0"/>
    <xf numFmtId="0" fontId="14" fillId="0" borderId="0"/>
    <xf numFmtId="0" fontId="11" fillId="0" borderId="0">
      <alignment vertical="center"/>
    </xf>
    <xf numFmtId="0" fontId="12" fillId="0" borderId="0"/>
    <xf numFmtId="0" fontId="16" fillId="0" borderId="0"/>
    <xf numFmtId="0" fontId="11" fillId="0" borderId="0" applyBorder="0"/>
    <xf numFmtId="0" fontId="21" fillId="0" borderId="0"/>
  </cellStyleXfs>
  <cellXfs count="60">
    <xf numFmtId="0" fontId="0" fillId="0" borderId="0" xfId="0">
      <alignment vertical="center"/>
    </xf>
    <xf numFmtId="0" fontId="3" fillId="2" borderId="0" xfId="1" applyFont="1" applyFill="1" applyAlignment="1">
      <alignment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4" fillId="0" borderId="0" xfId="2" applyFont="1" applyAlignment="1">
      <alignment horizontal="center" vertical="center"/>
    </xf>
    <xf numFmtId="177" fontId="6" fillId="0" borderId="0" xfId="1" applyNumberFormat="1" applyFont="1" applyAlignment="1">
      <alignment vertical="center"/>
    </xf>
    <xf numFmtId="177" fontId="0" fillId="0" borderId="0" xfId="0" applyNumberFormat="1">
      <alignment vertical="center"/>
    </xf>
    <xf numFmtId="0" fontId="17" fillId="0" borderId="0" xfId="1" applyFont="1" applyAlignment="1">
      <alignment horizontal="left" vertical="center"/>
    </xf>
    <xf numFmtId="176" fontId="17" fillId="0" borderId="0" xfId="1" applyNumberFormat="1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3" fillId="4" borderId="0" xfId="1" applyFont="1" applyFill="1" applyAlignment="1">
      <alignment vertical="center"/>
    </xf>
    <xf numFmtId="177" fontId="3" fillId="4" borderId="0" xfId="1" applyNumberFormat="1" applyFont="1" applyFill="1" applyAlignment="1">
      <alignment vertical="center"/>
    </xf>
    <xf numFmtId="0" fontId="19" fillId="0" borderId="0" xfId="0" applyFont="1" applyAlignment="1">
      <alignment horizontal="center" vertical="center" wrapText="1"/>
    </xf>
    <xf numFmtId="178" fontId="20" fillId="0" borderId="0" xfId="0" applyNumberFormat="1" applyFont="1" applyAlignment="1">
      <alignment horizontal="center" vertical="center" wrapText="1"/>
    </xf>
    <xf numFmtId="176" fontId="17" fillId="0" borderId="0" xfId="1" applyNumberFormat="1" applyFont="1" applyAlignment="1">
      <alignment horizontal="center" vertical="center"/>
    </xf>
    <xf numFmtId="0" fontId="18" fillId="3" borderId="3" xfId="1" applyFont="1" applyFill="1" applyBorder="1" applyAlignment="1">
      <alignment horizontal="center" vertical="center" wrapText="1"/>
    </xf>
    <xf numFmtId="0" fontId="18" fillId="3" borderId="4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178" fontId="20" fillId="0" borderId="1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1" fillId="0" borderId="0" xfId="22" applyAlignment="1">
      <alignment horizontal="center" wrapText="1"/>
    </xf>
    <xf numFmtId="49" fontId="19" fillId="0" borderId="6" xfId="0" applyNumberFormat="1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178" fontId="20" fillId="0" borderId="7" xfId="0" applyNumberFormat="1" applyFont="1" applyBorder="1" applyAlignment="1">
      <alignment horizontal="center" vertical="center" wrapText="1"/>
    </xf>
    <xf numFmtId="178" fontId="20" fillId="0" borderId="8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12" xfId="1" applyFont="1" applyFill="1" applyBorder="1" applyAlignment="1">
      <alignment horizontal="center" vertical="center" wrapText="1"/>
    </xf>
    <xf numFmtId="0" fontId="18" fillId="3" borderId="13" xfId="1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178" fontId="20" fillId="0" borderId="17" xfId="0" applyNumberFormat="1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178" fontId="20" fillId="0" borderId="19" xfId="0" applyNumberFormat="1" applyFont="1" applyBorder="1" applyAlignment="1">
      <alignment horizontal="center" vertical="center" wrapText="1"/>
    </xf>
    <xf numFmtId="178" fontId="20" fillId="0" borderId="20" xfId="0" applyNumberFormat="1" applyFont="1" applyBorder="1" applyAlignment="1">
      <alignment horizontal="center" vertical="center" wrapText="1"/>
    </xf>
    <xf numFmtId="178" fontId="20" fillId="0" borderId="23" xfId="0" applyNumberFormat="1" applyFont="1" applyBorder="1" applyAlignment="1">
      <alignment horizontal="center" vertical="center" wrapText="1"/>
    </xf>
    <xf numFmtId="178" fontId="20" fillId="0" borderId="24" xfId="0" applyNumberFormat="1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178" fontId="20" fillId="0" borderId="26" xfId="0" applyNumberFormat="1" applyFont="1" applyBorder="1" applyAlignment="1">
      <alignment horizontal="center" vertical="center" wrapText="1"/>
    </xf>
    <xf numFmtId="178" fontId="20" fillId="0" borderId="9" xfId="0" applyNumberFormat="1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178" fontId="20" fillId="0" borderId="21" xfId="0" applyNumberFormat="1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8" fillId="3" borderId="10" xfId="1" applyFont="1" applyFill="1" applyBorder="1" applyAlignment="1">
      <alignment horizontal="center" vertical="center" wrapText="1"/>
    </xf>
    <xf numFmtId="0" fontId="18" fillId="3" borderId="14" xfId="1" applyFont="1" applyFill="1" applyBorder="1" applyAlignment="1">
      <alignment horizontal="center" vertical="center" wrapText="1"/>
    </xf>
    <xf numFmtId="0" fontId="18" fillId="3" borderId="11" xfId="1" applyFont="1" applyFill="1" applyBorder="1" applyAlignment="1">
      <alignment horizontal="center" vertical="center" wrapText="1"/>
    </xf>
    <xf numFmtId="0" fontId="18" fillId="3" borderId="2" xfId="1" applyFont="1" applyFill="1" applyBorder="1" applyAlignment="1">
      <alignment horizontal="center" vertical="center" wrapText="1"/>
    </xf>
    <xf numFmtId="0" fontId="7" fillId="4" borderId="0" xfId="1" applyFont="1" applyFill="1" applyAlignment="1">
      <alignment horizontal="center" vertical="center" wrapText="1"/>
    </xf>
    <xf numFmtId="0" fontId="7" fillId="4" borderId="0" xfId="1" applyFont="1" applyFill="1" applyAlignment="1">
      <alignment horizontal="center" vertical="center"/>
    </xf>
  </cellXfs>
  <cellStyles count="23">
    <cellStyle name="Followed Hyperlink" xfId="16" builtinId="9" customBuiltin="1"/>
    <cellStyle name="Hyperlink" xfId="14" builtinId="8" customBuiltin="1"/>
    <cellStyle name="Normal" xfId="0" builtinId="0"/>
    <cellStyle name="Normal 2" xfId="8" xr:uid="{00000000-0005-0000-0000-000000000000}"/>
    <cellStyle name="スタイル 1" xfId="19" xr:uid="{00000000-0005-0000-0000-000001000000}"/>
    <cellStyle name="標準 2" xfId="1" xr:uid="{00000000-0005-0000-0000-000004000000}"/>
    <cellStyle name="標準 2 2" xfId="9" xr:uid="{00000000-0005-0000-0000-000005000000}"/>
    <cellStyle name="標準 2 2 2" xfId="15" xr:uid="{00000000-0005-0000-0000-000006000000}"/>
    <cellStyle name="標準 2 3" xfId="12" xr:uid="{00000000-0005-0000-0000-000007000000}"/>
    <cellStyle name="標準 2 3 2" xfId="17" xr:uid="{00000000-0005-0000-0000-000008000000}"/>
    <cellStyle name="標準 3" xfId="10" xr:uid="{00000000-0005-0000-0000-000009000000}"/>
    <cellStyle name="標準 3 2" xfId="11" xr:uid="{00000000-0005-0000-0000-00000A000000}"/>
    <cellStyle name="標準 4" xfId="13" xr:uid="{00000000-0005-0000-0000-00000B000000}"/>
    <cellStyle name="標準 4 2" xfId="18" xr:uid="{00000000-0005-0000-0000-00000C000000}"/>
    <cellStyle name="標準 5" xfId="21" xr:uid="{00000000-0005-0000-0000-00000D000000}"/>
    <cellStyle name="標準 6" xfId="22" xr:uid="{2703F579-6558-4D35-98FA-6C9E704E59C4}"/>
    <cellStyle name="標準_Sheet1" xfId="2" xr:uid="{00000000-0005-0000-0000-00000E000000}"/>
    <cellStyle name="未定義" xfId="20" xr:uid="{00000000-0005-0000-0000-000010000000}"/>
    <cellStyle name="콤마 [0]_HMMREQ~1" xfId="3" xr:uid="{00000000-0005-0000-0000-000011000000}"/>
    <cellStyle name="콤마_HMMREQ~1" xfId="4" xr:uid="{00000000-0005-0000-0000-000012000000}"/>
    <cellStyle name="통화 [0]_HMMREQ~1" xfId="5" xr:uid="{00000000-0005-0000-0000-000013000000}"/>
    <cellStyle name="통화_HMMREQ~1" xfId="6" xr:uid="{00000000-0005-0000-0000-000014000000}"/>
    <cellStyle name="표준_HMMREQ~1" xfId="7" xr:uid="{00000000-0005-0000-0000-00001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2525419" cy="55810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922668" y="176740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1754196</xdr:colOff>
      <xdr:row>1</xdr:row>
      <xdr:rowOff>76200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54196" cy="1447800"/>
        </a:xfrm>
        <a:prstGeom prst="rect">
          <a:avLst/>
        </a:prstGeom>
      </xdr:spPr>
    </xdr:pic>
    <xdr:clientData/>
  </xdr:twoCellAnchor>
  <xdr:twoCellAnchor>
    <xdr:from>
      <xdr:col>0</xdr:col>
      <xdr:colOff>95249</xdr:colOff>
      <xdr:row>1</xdr:row>
      <xdr:rowOff>613828</xdr:rowOff>
    </xdr:from>
    <xdr:to>
      <xdr:col>2</xdr:col>
      <xdr:colOff>119061</xdr:colOff>
      <xdr:row>2</xdr:row>
      <xdr:rowOff>845995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5249" y="1947328"/>
          <a:ext cx="7524750" cy="851292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Dalian, China</a:t>
          </a:r>
        </a:p>
      </xdr:txBody>
    </xdr:sp>
    <xdr:clientData/>
  </xdr:twoCellAnchor>
  <xdr:oneCellAnchor>
    <xdr:from>
      <xdr:col>1</xdr:col>
      <xdr:colOff>550068</xdr:colOff>
      <xdr:row>32</xdr:row>
      <xdr:rowOff>0</xdr:rowOff>
    </xdr:from>
    <xdr:ext cx="2525419" cy="558102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0138568" y="16378614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210500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</xdr:colOff>
      <xdr:row>11</xdr:row>
      <xdr:rowOff>701992</xdr:rowOff>
    </xdr:from>
    <xdr:to>
      <xdr:col>6</xdr:col>
      <xdr:colOff>798195</xdr:colOff>
      <xdr:row>14</xdr:row>
      <xdr:rowOff>247646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147F2762-F138-4A5C-976F-8EAC2B608ADB}">
              <a16:predDERef xmlns:a16="http://schemas.microsoft.com/office/drawing/2014/main" pred="{00000000-0008-0000-0000-00000C000000}"/>
            </a:ext>
          </a:extLst>
        </xdr:cNvPr>
        <xdr:cNvSpPr txBox="1"/>
      </xdr:nvSpPr>
      <xdr:spPr>
        <a:xfrm>
          <a:off x="1" y="9512617"/>
          <a:ext cx="15552419" cy="1717354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20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absolute">
    <xdr:from>
      <xdr:col>33</xdr:col>
      <xdr:colOff>492</xdr:colOff>
      <xdr:row>220</xdr:row>
      <xdr:rowOff>31750</xdr:rowOff>
    </xdr:from>
    <xdr:to>
      <xdr:col>45</xdr:col>
      <xdr:colOff>330922</xdr:colOff>
      <xdr:row>266</xdr:row>
      <xdr:rowOff>151130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4283650" y="55324375"/>
          <a:ext cx="8496300" cy="804227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</a:t>
          </a:r>
          <a:r>
            <a:rPr kumimoji="1" lang="en-US" altLang="ja-JP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6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S37"/>
  <sheetViews>
    <sheetView tabSelected="1" view="pageBreakPreview" topLeftCell="A10" zoomScale="40" zoomScaleNormal="25" zoomScaleSheetLayoutView="40" zoomScalePageLayoutView="10" workbookViewId="0">
      <selection activeCell="H6" sqref="H6"/>
    </sheetView>
  </sheetViews>
  <sheetFormatPr defaultRowHeight="13.15"/>
  <cols>
    <col min="1" max="1" width="67.28515625" customWidth="1"/>
    <col min="2" max="2" width="31.140625" customWidth="1"/>
    <col min="3" max="4" width="30.7109375" customWidth="1"/>
    <col min="5" max="6" width="30.7109375" style="12" customWidth="1"/>
    <col min="7" max="7" width="14.28515625" customWidth="1"/>
    <col min="8" max="8" width="10.140625" customWidth="1"/>
    <col min="9" max="9" width="34.85546875" customWidth="1"/>
    <col min="10" max="15" width="34.85546875" hidden="1" customWidth="1"/>
    <col min="16" max="16" width="13.28515625" customWidth="1"/>
    <col min="17" max="17" width="15.85546875" customWidth="1"/>
    <col min="18" max="19" width="8.85546875" customWidth="1"/>
  </cols>
  <sheetData>
    <row r="1" spans="1:19" s="2" customFormat="1" ht="106.15" customHeight="1">
      <c r="A1" s="17" t="s">
        <v>0</v>
      </c>
      <c r="B1" s="18"/>
      <c r="C1" s="18"/>
      <c r="D1" s="18"/>
      <c r="E1" s="19"/>
      <c r="F1" s="58" t="s">
        <v>1</v>
      </c>
      <c r="G1" s="59"/>
      <c r="H1" s="18"/>
      <c r="I1" s="1"/>
      <c r="J1" s="8"/>
      <c r="K1" s="8"/>
      <c r="O1" s="4"/>
      <c r="P1" s="4"/>
      <c r="Q1" s="4"/>
      <c r="R1" s="4"/>
      <c r="S1" s="4"/>
    </row>
    <row r="2" spans="1:19" s="2" customFormat="1" ht="48.75" customHeight="1">
      <c r="A2" s="5"/>
      <c r="B2" s="5"/>
      <c r="C2" s="5"/>
      <c r="D2" s="5"/>
      <c r="E2" s="11"/>
      <c r="F2" s="11"/>
      <c r="G2" s="5"/>
      <c r="H2" s="5"/>
      <c r="I2" s="5"/>
      <c r="O2" s="5"/>
      <c r="P2" s="5"/>
      <c r="Q2" s="5"/>
      <c r="R2" s="5"/>
      <c r="S2" s="6"/>
    </row>
    <row r="3" spans="1:19" s="2" customFormat="1" ht="72" customHeight="1">
      <c r="A3" s="7"/>
      <c r="B3" s="8"/>
      <c r="C3" s="8"/>
      <c r="D3" s="8"/>
      <c r="E3" s="14"/>
      <c r="F3" s="22">
        <v>46252</v>
      </c>
      <c r="G3" s="13" t="s">
        <v>2</v>
      </c>
      <c r="I3" s="8"/>
      <c r="J3" s="3"/>
      <c r="K3" s="3"/>
      <c r="L3" s="3"/>
      <c r="M3" s="3"/>
      <c r="N3" s="3"/>
    </row>
    <row r="4" spans="1:19" s="2" customFormat="1" ht="87" customHeight="1">
      <c r="A4" s="54" t="s">
        <v>3</v>
      </c>
      <c r="B4" s="56" t="s">
        <v>4</v>
      </c>
      <c r="C4" s="56" t="s">
        <v>5</v>
      </c>
      <c r="D4" s="36" t="s">
        <v>6</v>
      </c>
      <c r="E4" s="37" t="s">
        <v>7</v>
      </c>
      <c r="F4" s="38" t="s">
        <v>8</v>
      </c>
      <c r="G4" s="16"/>
      <c r="J4" s="3"/>
      <c r="K4" s="3"/>
      <c r="L4" s="3"/>
      <c r="M4" s="3"/>
      <c r="N4" s="3"/>
    </row>
    <row r="5" spans="1:19" s="2" customFormat="1" ht="38.25" customHeight="1">
      <c r="A5" s="55"/>
      <c r="B5" s="57"/>
      <c r="C5" s="57"/>
      <c r="D5" s="23" t="s">
        <v>9</v>
      </c>
      <c r="E5" s="24" t="s">
        <v>10</v>
      </c>
      <c r="F5" s="39" t="s">
        <v>10</v>
      </c>
      <c r="G5" s="16"/>
      <c r="J5" s="31" t="s">
        <v>11</v>
      </c>
      <c r="K5" s="31" t="s">
        <v>12</v>
      </c>
      <c r="L5" s="31" t="s">
        <v>13</v>
      </c>
      <c r="M5" s="31" t="s">
        <v>14</v>
      </c>
      <c r="N5" s="3"/>
    </row>
    <row r="6" spans="1:19" s="3" customFormat="1" ht="57" customHeight="1">
      <c r="A6" s="40" t="s">
        <v>15</v>
      </c>
      <c r="B6" s="25" t="s">
        <v>16</v>
      </c>
      <c r="C6" s="26" t="s">
        <v>17</v>
      </c>
      <c r="D6" s="26" t="s">
        <v>18</v>
      </c>
      <c r="E6" s="26" t="s">
        <v>19</v>
      </c>
      <c r="F6" s="41" t="s">
        <v>19</v>
      </c>
      <c r="G6" s="15"/>
      <c r="J6" s="28" t="s">
        <v>20</v>
      </c>
      <c r="K6" s="28" t="s">
        <v>21</v>
      </c>
      <c r="L6" s="28" t="s">
        <v>22</v>
      </c>
      <c r="M6" s="28" t="s">
        <v>23</v>
      </c>
      <c r="N6" s="27" t="str">
        <f t="shared" ref="N6:N8" si="0">LEFT(M6,FIND("/",M6)-1)</f>
        <v>HANSA STEINBURG</v>
      </c>
      <c r="O6" s="27" t="str">
        <f t="shared" ref="O6:O8" si="1">MID(M6,FIND("/",M6)+1,LEN(M6)-FIND("/",M6))</f>
        <v>319E</v>
      </c>
    </row>
    <row r="7" spans="1:19" s="3" customFormat="1" ht="57" customHeight="1">
      <c r="A7" s="40" t="s">
        <v>24</v>
      </c>
      <c r="B7" s="25" t="s">
        <v>25</v>
      </c>
      <c r="C7" s="26" t="s">
        <v>26</v>
      </c>
      <c r="D7" s="26" t="s">
        <v>27</v>
      </c>
      <c r="E7" s="26" t="s">
        <v>28</v>
      </c>
      <c r="F7" s="41" t="s">
        <v>28</v>
      </c>
      <c r="G7" s="15"/>
      <c r="J7" s="28" t="s">
        <v>29</v>
      </c>
      <c r="K7" s="28" t="s">
        <v>30</v>
      </c>
      <c r="L7" s="28" t="s">
        <v>31</v>
      </c>
      <c r="M7" s="28" t="s">
        <v>32</v>
      </c>
      <c r="N7" s="27" t="str">
        <f t="shared" si="0"/>
        <v>GREEN HORIZON</v>
      </c>
      <c r="O7" s="27" t="str">
        <f t="shared" si="1"/>
        <v>242E</v>
      </c>
    </row>
    <row r="8" spans="1:19" s="3" customFormat="1" ht="57" customHeight="1">
      <c r="A8" s="42" t="s">
        <v>15</v>
      </c>
      <c r="B8" s="32" t="s">
        <v>33</v>
      </c>
      <c r="C8" s="33" t="s">
        <v>34</v>
      </c>
      <c r="D8" s="33" t="s">
        <v>35</v>
      </c>
      <c r="E8" s="33" t="s">
        <v>36</v>
      </c>
      <c r="F8" s="43" t="s">
        <v>36</v>
      </c>
      <c r="G8" s="15"/>
      <c r="J8" s="28" t="s">
        <v>37</v>
      </c>
      <c r="K8" s="28" t="s">
        <v>38</v>
      </c>
      <c r="L8" s="28" t="s">
        <v>39</v>
      </c>
      <c r="M8" s="28" t="s">
        <v>40</v>
      </c>
      <c r="N8" s="27" t="str">
        <f t="shared" si="0"/>
        <v>HANSA STEINBURG</v>
      </c>
      <c r="O8" s="27" t="str">
        <f t="shared" si="1"/>
        <v>321E</v>
      </c>
    </row>
    <row r="9" spans="1:19" s="3" customFormat="1" ht="57" customHeight="1">
      <c r="A9" s="47" t="s">
        <v>41</v>
      </c>
      <c r="B9" s="35" t="s">
        <v>42</v>
      </c>
      <c r="C9" s="34" t="s">
        <v>43</v>
      </c>
      <c r="D9" s="34" t="s">
        <v>44</v>
      </c>
      <c r="E9" s="34" t="s">
        <v>45</v>
      </c>
      <c r="F9" s="44" t="s">
        <v>45</v>
      </c>
      <c r="G9" s="15"/>
      <c r="J9" s="28" t="s">
        <v>46</v>
      </c>
      <c r="K9" s="28" t="s">
        <v>47</v>
      </c>
      <c r="L9" s="28" t="s">
        <v>48</v>
      </c>
      <c r="M9" s="28" t="s">
        <v>49</v>
      </c>
      <c r="N9" s="27" t="str">
        <f t="shared" ref="N9" si="2">LEFT(M9,FIND("/",M9)-1)</f>
        <v>TBA</v>
      </c>
      <c r="O9" s="27" t="str">
        <f t="shared" ref="O9" si="3">MID(M9,FIND("/",M9)+1,LEN(M9)-FIND("/",M9))</f>
        <v>TBA 1</v>
      </c>
    </row>
    <row r="10" spans="1:19" s="3" customFormat="1" ht="57" customHeight="1">
      <c r="A10" s="47" t="s">
        <v>15</v>
      </c>
      <c r="B10" s="50" t="s">
        <v>50</v>
      </c>
      <c r="C10" s="48">
        <v>46282</v>
      </c>
      <c r="D10" s="48">
        <v>46285</v>
      </c>
      <c r="E10" s="49">
        <v>46290</v>
      </c>
      <c r="F10" s="44">
        <v>46290</v>
      </c>
      <c r="G10" s="15"/>
      <c r="J10" s="28"/>
      <c r="K10" s="28"/>
      <c r="L10" s="28"/>
      <c r="M10" s="28"/>
      <c r="N10" s="30"/>
      <c r="O10" s="30"/>
    </row>
    <row r="11" spans="1:19" s="3" customFormat="1" ht="57" customHeight="1">
      <c r="A11" s="53" t="s">
        <v>41</v>
      </c>
      <c r="B11" s="51" t="s">
        <v>51</v>
      </c>
      <c r="C11" s="45">
        <v>46289</v>
      </c>
      <c r="D11" s="52">
        <v>46292</v>
      </c>
      <c r="E11" s="52">
        <v>46297</v>
      </c>
      <c r="F11" s="46">
        <v>46297</v>
      </c>
      <c r="G11" s="15"/>
      <c r="J11" s="9"/>
      <c r="K11" s="9"/>
      <c r="L11" s="9"/>
      <c r="M11" s="28"/>
      <c r="N11" s="29"/>
      <c r="O11" s="30"/>
    </row>
    <row r="12" spans="1:19" s="3" customFormat="1" ht="57" customHeight="1">
      <c r="A12" s="20"/>
      <c r="B12" s="15"/>
      <c r="C12" s="21"/>
      <c r="D12" s="21"/>
      <c r="E12" s="21"/>
      <c r="F12" s="21"/>
      <c r="G12" s="15"/>
      <c r="J12" s="9"/>
      <c r="K12" s="9"/>
      <c r="L12" s="9"/>
      <c r="M12" s="9"/>
      <c r="N12" s="9"/>
    </row>
    <row r="13" spans="1:19" s="3" customFormat="1" ht="57" customHeight="1">
      <c r="A13" s="20"/>
      <c r="B13" s="15"/>
      <c r="C13" s="21"/>
      <c r="D13" s="21"/>
      <c r="E13" s="21"/>
      <c r="F13" s="21"/>
      <c r="G13" s="15"/>
      <c r="J13" s="9"/>
      <c r="K13" s="9"/>
      <c r="L13" s="9"/>
      <c r="M13" s="9"/>
      <c r="N13" s="9"/>
    </row>
    <row r="14" spans="1:19" s="3" customFormat="1" ht="57" customHeight="1">
      <c r="A14" s="20"/>
      <c r="B14" s="15"/>
      <c r="C14" s="21"/>
      <c r="D14" s="21"/>
      <c r="E14" s="21"/>
      <c r="G14" s="15"/>
      <c r="J14" s="9"/>
      <c r="K14" s="9"/>
      <c r="L14" s="9"/>
      <c r="M14" s="9"/>
      <c r="N14" s="9"/>
    </row>
    <row r="15" spans="1:19" s="3" customFormat="1" ht="57" customHeight="1">
      <c r="G15" s="15"/>
      <c r="J15" s="9"/>
      <c r="K15" s="9"/>
      <c r="L15" s="9"/>
      <c r="M15" s="9"/>
      <c r="N15" s="9"/>
    </row>
    <row r="16" spans="1:19" s="3" customFormat="1" ht="57" customHeight="1">
      <c r="G16" s="15"/>
      <c r="J16" s="9"/>
      <c r="K16" s="9"/>
      <c r="L16" s="9"/>
      <c r="M16" s="9"/>
      <c r="N16" s="9"/>
    </row>
    <row r="17" spans="1:8" s="9" customFormat="1" ht="57" customHeight="1">
      <c r="G17" s="15"/>
    </row>
    <row r="18" spans="1:8" s="9" customFormat="1" ht="57" customHeight="1">
      <c r="G18" s="15"/>
    </row>
    <row r="19" spans="1:8" s="9" customFormat="1" ht="57" customHeight="1">
      <c r="A19" s="15"/>
      <c r="B19" s="15"/>
      <c r="C19" s="15"/>
      <c r="D19" s="15"/>
      <c r="E19" s="15"/>
      <c r="F19" s="15"/>
      <c r="G19" s="15"/>
    </row>
    <row r="20" spans="1:8" s="9" customFormat="1" ht="57" customHeight="1">
      <c r="A20" s="15"/>
      <c r="B20" s="15"/>
      <c r="C20" s="15"/>
      <c r="D20" s="15"/>
      <c r="E20" s="15"/>
      <c r="F20" s="15"/>
      <c r="G20" s="15"/>
    </row>
    <row r="21" spans="1:8" s="9" customFormat="1" ht="57" customHeight="1">
      <c r="A21" s="15"/>
      <c r="B21" s="15"/>
      <c r="C21" s="15"/>
      <c r="D21" s="15"/>
      <c r="E21" s="15"/>
      <c r="F21" s="15"/>
      <c r="G21" s="15"/>
    </row>
    <row r="22" spans="1:8" s="9" customFormat="1" ht="57" customHeight="1">
      <c r="A22" s="15"/>
      <c r="B22" s="15"/>
      <c r="C22" s="15"/>
      <c r="D22" s="15"/>
      <c r="E22" s="15"/>
      <c r="F22" s="15"/>
      <c r="G22" s="15"/>
    </row>
    <row r="23" spans="1:8" s="9" customFormat="1" ht="57" customHeight="1"/>
    <row r="24" spans="1:8" s="9" customFormat="1" ht="57" customHeight="1">
      <c r="A24" s="10"/>
    </row>
    <row r="25" spans="1:8" s="3" customFormat="1" ht="57" customHeight="1">
      <c r="A25" s="15"/>
      <c r="B25" s="15"/>
      <c r="C25" s="15"/>
      <c r="D25" s="15"/>
      <c r="E25" s="15"/>
      <c r="F25" s="15"/>
      <c r="G25" s="15"/>
      <c r="H25" s="9"/>
    </row>
    <row r="26" spans="1:8" s="3" customFormat="1" ht="57" customHeight="1">
      <c r="A26" s="15"/>
      <c r="B26" s="15"/>
      <c r="C26" s="15"/>
      <c r="D26" s="15"/>
      <c r="E26" s="15"/>
      <c r="F26" s="15"/>
      <c r="G26" s="15"/>
      <c r="H26" s="9"/>
    </row>
    <row r="27" spans="1:8" s="3" customFormat="1" ht="57" customHeight="1">
      <c r="A27" s="15"/>
      <c r="B27" s="15"/>
      <c r="C27" s="15"/>
      <c r="D27" s="15"/>
      <c r="E27" s="15"/>
      <c r="F27" s="15"/>
      <c r="G27" s="15"/>
      <c r="H27" s="9"/>
    </row>
    <row r="28" spans="1:8" s="3" customFormat="1" ht="57" customHeight="1">
      <c r="A28" s="15"/>
      <c r="B28" s="15"/>
      <c r="C28" s="15"/>
      <c r="D28" s="15"/>
      <c r="E28" s="15"/>
      <c r="F28" s="15"/>
      <c r="G28" s="9"/>
      <c r="H28" s="9"/>
    </row>
    <row r="29" spans="1:8" s="3" customFormat="1" ht="57" customHeight="1">
      <c r="A29" s="15"/>
      <c r="B29" s="15"/>
      <c r="C29" s="15"/>
      <c r="D29" s="15"/>
      <c r="E29" s="15"/>
      <c r="F29" s="15"/>
      <c r="G29" s="9"/>
      <c r="H29" s="9"/>
    </row>
    <row r="30" spans="1:8" s="3" customFormat="1" ht="57" customHeight="1">
      <c r="A30" s="10"/>
      <c r="B30" s="9"/>
      <c r="C30" s="9"/>
      <c r="D30" s="9"/>
      <c r="E30" s="9"/>
      <c r="F30" s="9"/>
    </row>
    <row r="31" spans="1:8" ht="16.149999999999999">
      <c r="A31" s="10"/>
      <c r="B31" s="9"/>
      <c r="C31" s="9"/>
      <c r="D31" s="9"/>
      <c r="E31" s="9"/>
      <c r="F31" s="9"/>
    </row>
    <row r="32" spans="1:8" ht="16.149999999999999">
      <c r="A32" s="3"/>
      <c r="B32" s="3"/>
      <c r="C32" s="3"/>
      <c r="D32" s="3"/>
      <c r="E32" s="3"/>
      <c r="F32" s="3"/>
    </row>
    <row r="33" ht="13.5"/>
    <row r="34" ht="13.5"/>
    <row r="35" ht="13.5"/>
    <row r="36" ht="13.5"/>
    <row r="37" ht="13.5"/>
  </sheetData>
  <mergeCells count="4">
    <mergeCell ref="A4:A5"/>
    <mergeCell ref="B4:B5"/>
    <mergeCell ref="C4:C5"/>
    <mergeCell ref="F1:G1"/>
  </mergeCells>
  <phoneticPr fontId="2"/>
  <pageMargins left="0.9055118110236221" right="0.31496062992125984" top="0.55118110236220474" bottom="0.35433070866141736" header="0.31496062992125984" footer="0.31496062992125984"/>
  <pageSetup paperSize="9" scale="50" fitToHeight="0" orientation="landscape" r:id="rId1"/>
  <rowBreaks count="2" manualBreakCount="2">
    <brk id="23" max="8" man="1"/>
    <brk id="30" max="1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134152-FEF6-4F42-81F7-A826C8ED618B}"/>
</file>

<file path=customXml/itemProps2.xml><?xml version="1.0" encoding="utf-8"?>
<ds:datastoreItem xmlns:ds="http://schemas.openxmlformats.org/officeDocument/2006/customXml" ds:itemID="{ADB248E7-D159-4723-AD89-EF8D65EEC39A}"/>
</file>

<file path=customXml/itemProps3.xml><?xml version="1.0" encoding="utf-8"?>
<ds:datastoreItem xmlns:ds="http://schemas.openxmlformats.org/officeDocument/2006/customXml" ds:itemID="{1FBA1E47-13F3-4E3E-BF0A-57C0F41D11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nrpc</dc:creator>
  <cp:keywords/>
  <dc:description/>
  <cp:lastModifiedBy/>
  <cp:revision/>
  <dcterms:created xsi:type="dcterms:W3CDTF">2016-03-18T07:26:58Z</dcterms:created>
  <dcterms:modified xsi:type="dcterms:W3CDTF">2026-08-20T11:03:32Z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