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2\関数なしSKDL\"/>
    </mc:Choice>
  </mc:AlternateContent>
  <xr:revisionPtr revIDLastSave="0" documentId="8_{B18397C9-1B2F-4957-920A-97A623C239A2}" xr6:coauthVersionLast="47" xr6:coauthVersionMax="47" xr10:uidLastSave="{00000000-0000-0000-0000-000000000000}"/>
  <bookViews>
    <workbookView xWindow="28680" yWindow="-120" windowWidth="29040" windowHeight="15720" tabRatio="525" xr2:uid="{00000000-000D-0000-FFFF-FFFF00000000}"/>
  </bookViews>
  <sheets>
    <sheet name="Import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Import!$A$1:$H$19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2" i="7" l="1"/>
  <c r="N12" i="7"/>
  <c r="O11" i="7"/>
  <c r="N11" i="7"/>
  <c r="O10" i="7"/>
  <c r="N10" i="7"/>
  <c r="O9" i="7"/>
  <c r="N9" i="7"/>
  <c r="O8" i="7"/>
  <c r="N8" i="7"/>
  <c r="O7" i="7"/>
  <c r="N7" i="7"/>
  <c r="O14" i="7"/>
  <c r="N14" i="7"/>
  <c r="O13" i="7"/>
  <c r="N13" i="7"/>
  <c r="O6" i="7"/>
  <c r="N6" i="7"/>
</calcChain>
</file>

<file path=xl/sharedStrings.xml><?xml version="1.0" encoding="utf-8"?>
<sst xmlns="http://schemas.openxmlformats.org/spreadsheetml/2006/main" count="68" uniqueCount="44">
  <si>
    <t>　        　　　IMPORT SCHEDULE ‐ ORIGIN : Rotterdam</t>
    <phoneticPr fontId="2"/>
  </si>
  <si>
    <t>東京海運輸入営業所
TEL:03-6731-7722/
FAX:03-6731-7352</t>
    <phoneticPr fontId="2"/>
  </si>
  <si>
    <t>S</t>
    <phoneticPr fontId="2"/>
  </si>
  <si>
    <t>VESSEL</t>
    <phoneticPr fontId="2"/>
  </si>
  <si>
    <t>VOY</t>
    <phoneticPr fontId="2"/>
  </si>
  <si>
    <t>CUT</t>
    <phoneticPr fontId="2"/>
  </si>
  <si>
    <t>RTM</t>
    <phoneticPr fontId="2"/>
  </si>
  <si>
    <t>東京</t>
  </si>
  <si>
    <t>ETD</t>
    <phoneticPr fontId="2"/>
  </si>
  <si>
    <t>ETA</t>
    <phoneticPr fontId="2"/>
  </si>
  <si>
    <t>Cut-Off Date /Time</t>
  </si>
  <si>
    <t>ETD</t>
  </si>
  <si>
    <t>ETA CFS</t>
  </si>
  <si>
    <t>Vessel /Voyage</t>
  </si>
  <si>
    <t>YM TRIUMPH</t>
  </si>
  <si>
    <t>030E</t>
  </si>
  <si>
    <t>Tue 25th Aug 2026/ 12:00:00 GMT+1</t>
  </si>
  <si>
    <t>Mon 31st Aug 2026</t>
  </si>
  <si>
    <t>Tue 20th Oct 2026</t>
  </si>
  <si>
    <t>YM TRIUMPH/030E</t>
  </si>
  <si>
    <t>YM TROPHY</t>
  </si>
  <si>
    <t>023E</t>
  </si>
  <si>
    <t>Tue 1st Sep 2026/ 12:00:00 GMT+1</t>
  </si>
  <si>
    <t>Mon 7th Sep 2026</t>
  </si>
  <si>
    <t>Tue 27th Oct 2026</t>
  </si>
  <si>
    <t>YM TROPHY/023E</t>
  </si>
  <si>
    <t>YM TOPMOST</t>
  </si>
  <si>
    <t>026E</t>
  </si>
  <si>
    <t>ONE FRONTIER</t>
  </si>
  <si>
    <t>012E</t>
  </si>
  <si>
    <t>YM THRONE</t>
  </si>
  <si>
    <t>021E</t>
  </si>
  <si>
    <t>YM TOTALITY</t>
  </si>
  <si>
    <t>029E</t>
  </si>
  <si>
    <t>ONE SPRINTER</t>
  </si>
  <si>
    <t>006E</t>
  </si>
  <si>
    <t>ONE MILLAU</t>
  </si>
  <si>
    <t>048E</t>
  </si>
  <si>
    <t>HMM PRIDE</t>
  </si>
  <si>
    <t>057E</t>
  </si>
  <si>
    <t>Tue 8th Sep 2026/ 12:00:00 GMT+1</t>
  </si>
  <si>
    <t>Mon 14th Sep 2026</t>
  </si>
  <si>
    <t>Tue 3rd Nov 2026</t>
  </si>
  <si>
    <t>YM TOPMOST/026E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</si>
</sst>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8" formatCode="&quot;¥&quot;#,##0.00;[Red]&quot;¥&quot;\-#,##0.00"/>
    <numFmt numFmtId="176" formatCode="yyyy/m/d;@"/>
    <numFmt numFmtId="177" formatCode="0_);[Red]\(0\)"/>
    <numFmt numFmtId="178" formatCode="m/d;@"/>
  </numFmts>
  <fonts count="27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b/>
      <sz val="28"/>
      <name val="Arial"/>
      <family val="2"/>
    </font>
    <font>
      <sz val="28"/>
      <name val="Arial MT"/>
    </font>
    <font>
      <sz val="28"/>
      <name val="Arial MT"/>
      <family val="2"/>
    </font>
    <font>
      <b/>
      <sz val="28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8"/>
      <name val="Arial MT"/>
    </font>
    <font>
      <sz val="28"/>
      <color rgb="FF000000"/>
      <name val="Arial MT"/>
      <charset val="1"/>
    </font>
    <font>
      <b/>
      <sz val="28"/>
      <name val="Arial MT"/>
      <family val="2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3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/>
    <xf numFmtId="0" fontId="13" fillId="0" borderId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1" fillId="0" borderId="0">
      <alignment vertical="center"/>
    </xf>
    <xf numFmtId="0" fontId="12" fillId="0" borderId="0"/>
    <xf numFmtId="0" fontId="16" fillId="0" borderId="0"/>
    <xf numFmtId="0" fontId="11" fillId="0" borderId="0" applyBorder="0"/>
    <xf numFmtId="0" fontId="23" fillId="0" borderId="0"/>
  </cellStyleXfs>
  <cellXfs count="50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0" fontId="4" fillId="0" borderId="0" xfId="1" applyFont="1"/>
    <xf numFmtId="0" fontId="5" fillId="0" borderId="0" xfId="1" applyFont="1" applyAlignment="1">
      <alignment vertical="center"/>
    </xf>
    <xf numFmtId="0" fontId="7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4" fillId="0" borderId="0" xfId="2" applyFont="1" applyAlignment="1">
      <alignment horizontal="center" vertical="center"/>
    </xf>
    <xf numFmtId="177" fontId="6" fillId="0" borderId="0" xfId="1" applyNumberFormat="1" applyFont="1" applyAlignment="1">
      <alignment vertical="center"/>
    </xf>
    <xf numFmtId="177" fontId="0" fillId="0" borderId="0" xfId="0" applyNumberFormat="1">
      <alignment vertical="center"/>
    </xf>
    <xf numFmtId="0" fontId="17" fillId="0" borderId="0" xfId="1" applyFont="1" applyAlignment="1">
      <alignment horizontal="left" vertical="center"/>
    </xf>
    <xf numFmtId="0" fontId="21" fillId="0" borderId="0" xfId="0" applyFont="1" applyAlignment="1">
      <alignment horizontal="center" vertical="center" wrapText="1"/>
    </xf>
    <xf numFmtId="0" fontId="18" fillId="0" borderId="0" xfId="1" applyFont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0" fontId="6" fillId="4" borderId="0" xfId="1" applyFont="1" applyFill="1" applyAlignment="1">
      <alignment horizontal="left" vertical="center"/>
    </xf>
    <xf numFmtId="0" fontId="3" fillId="4" borderId="0" xfId="1" applyFont="1" applyFill="1" applyAlignment="1">
      <alignment vertical="center"/>
    </xf>
    <xf numFmtId="177" fontId="3" fillId="4" borderId="0" xfId="1" applyNumberFormat="1" applyFont="1" applyFill="1" applyAlignment="1">
      <alignment vertical="center"/>
    </xf>
    <xf numFmtId="178" fontId="21" fillId="0" borderId="0" xfId="0" applyNumberFormat="1" applyFont="1" applyAlignment="1">
      <alignment horizontal="center" vertical="center" wrapText="1"/>
    </xf>
    <xf numFmtId="0" fontId="22" fillId="0" borderId="0" xfId="1" applyFont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176" fontId="17" fillId="0" borderId="0" xfId="1" applyNumberFormat="1" applyFont="1" applyAlignment="1">
      <alignment horizontal="center" vertical="center"/>
    </xf>
    <xf numFmtId="0" fontId="18" fillId="3" borderId="2" xfId="1" applyFont="1" applyFill="1" applyBorder="1" applyAlignment="1">
      <alignment horizontal="center" vertical="center" wrapText="1"/>
    </xf>
    <xf numFmtId="0" fontId="18" fillId="3" borderId="7" xfId="1" applyFont="1" applyFill="1" applyBorder="1" applyAlignment="1">
      <alignment horizontal="center" vertical="center" wrapText="1"/>
    </xf>
    <xf numFmtId="0" fontId="18" fillId="3" borderId="10" xfId="1" applyFont="1" applyFill="1" applyBorder="1" applyAlignment="1">
      <alignment horizontal="center" vertical="center" wrapText="1"/>
    </xf>
    <xf numFmtId="0" fontId="18" fillId="3" borderId="11" xfId="1" applyFont="1" applyFill="1" applyBorder="1" applyAlignment="1">
      <alignment horizontal="center" vertical="center" wrapText="1"/>
    </xf>
    <xf numFmtId="178" fontId="21" fillId="0" borderId="5" xfId="0" applyNumberFormat="1" applyFont="1" applyBorder="1" applyAlignment="1">
      <alignment horizontal="center" vertical="center" wrapText="1"/>
    </xf>
    <xf numFmtId="178" fontId="21" fillId="0" borderId="6" xfId="0" applyNumberFormat="1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3" fillId="0" borderId="0" xfId="22" applyAlignment="1">
      <alignment horizontal="center" wrapText="1"/>
    </xf>
    <xf numFmtId="0" fontId="20" fillId="0" borderId="13" xfId="0" applyFont="1" applyBorder="1" applyAlignment="1">
      <alignment horizontal="center" vertical="center" wrapText="1"/>
    </xf>
    <xf numFmtId="178" fontId="21" fillId="0" borderId="14" xfId="0" applyNumberFormat="1" applyFont="1" applyBorder="1" applyAlignment="1">
      <alignment horizontal="center" vertical="center" wrapText="1"/>
    </xf>
    <xf numFmtId="178" fontId="21" fillId="0" borderId="15" xfId="0" applyNumberFormat="1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178" fontId="21" fillId="0" borderId="16" xfId="0" applyNumberFormat="1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178" fontId="26" fillId="0" borderId="5" xfId="0" applyNumberFormat="1" applyFont="1" applyBorder="1" applyAlignment="1">
      <alignment horizontal="center" vertical="center" wrapText="1"/>
    </xf>
    <xf numFmtId="178" fontId="26" fillId="0" borderId="6" xfId="0" applyNumberFormat="1" applyFont="1" applyBorder="1" applyAlignment="1">
      <alignment horizontal="center" vertical="center" wrapText="1"/>
    </xf>
    <xf numFmtId="0" fontId="7" fillId="4" borderId="0" xfId="1" applyFont="1" applyFill="1" applyAlignment="1">
      <alignment horizontal="center" vertical="center" wrapText="1"/>
    </xf>
    <xf numFmtId="0" fontId="18" fillId="3" borderId="1" xfId="1" applyFont="1" applyFill="1" applyBorder="1" applyAlignment="1">
      <alignment horizontal="center" vertical="center" wrapText="1"/>
    </xf>
    <xf numFmtId="0" fontId="18" fillId="3" borderId="8" xfId="1" applyFont="1" applyFill="1" applyBorder="1" applyAlignment="1">
      <alignment horizontal="center" vertical="center" wrapText="1"/>
    </xf>
    <xf numFmtId="0" fontId="18" fillId="3" borderId="3" xfId="1" applyFont="1" applyFill="1" applyBorder="1" applyAlignment="1">
      <alignment horizontal="center" vertical="center" wrapText="1"/>
    </xf>
    <xf numFmtId="0" fontId="18" fillId="3" borderId="9" xfId="1" applyFont="1" applyFill="1" applyBorder="1" applyAlignment="1">
      <alignment horizontal="center" vertical="center" wrapText="1"/>
    </xf>
  </cellXfs>
  <cellStyles count="23">
    <cellStyle name="Followed Hyperlink" xfId="16" builtinId="9" customBuiltin="1"/>
    <cellStyle name="Hyperlink" xfId="14" builtinId="8" customBuiltin="1"/>
    <cellStyle name="Normal" xfId="0" builtinId="0"/>
    <cellStyle name="Normal 2" xfId="8" xr:uid="{00000000-0005-0000-0000-000000000000}"/>
    <cellStyle name="スタイル 1" xfId="19" xr:uid="{00000000-0005-0000-0000-000001000000}"/>
    <cellStyle name="標準 2" xfId="1" xr:uid="{00000000-0005-0000-0000-000004000000}"/>
    <cellStyle name="標準 2 2" xfId="9" xr:uid="{00000000-0005-0000-0000-000005000000}"/>
    <cellStyle name="標準 2 2 2" xfId="15" xr:uid="{00000000-0005-0000-0000-000006000000}"/>
    <cellStyle name="標準 2 3" xfId="12" xr:uid="{00000000-0005-0000-0000-000007000000}"/>
    <cellStyle name="標準 2 3 2" xfId="17" xr:uid="{00000000-0005-0000-0000-000008000000}"/>
    <cellStyle name="標準 3" xfId="10" xr:uid="{00000000-0005-0000-0000-000009000000}"/>
    <cellStyle name="標準 3 2" xfId="11" xr:uid="{00000000-0005-0000-0000-00000A000000}"/>
    <cellStyle name="標準 4" xfId="13" xr:uid="{00000000-0005-0000-0000-00000B000000}"/>
    <cellStyle name="標準 4 2" xfId="18" xr:uid="{00000000-0005-0000-0000-00000C000000}"/>
    <cellStyle name="標準 5" xfId="21" xr:uid="{00000000-0005-0000-0000-00000D000000}"/>
    <cellStyle name="標準 6" xfId="22" xr:uid="{485EF5F9-F425-4903-A92B-153CC2F699B3}"/>
    <cellStyle name="標準_Sheet1" xfId="2" xr:uid="{00000000-0005-0000-0000-00000E000000}"/>
    <cellStyle name="未定義" xfId="20" xr:uid="{00000000-0005-0000-0000-000010000000}"/>
    <cellStyle name="콤마 [0]_HMMREQ~1" xfId="3" xr:uid="{00000000-0005-0000-0000-000011000000}"/>
    <cellStyle name="콤마_HMMREQ~1" xfId="4" xr:uid="{00000000-0005-0000-0000-000012000000}"/>
    <cellStyle name="통화 [0]_HMMREQ~1" xfId="5" xr:uid="{00000000-0005-0000-0000-000013000000}"/>
    <cellStyle name="통화_HMMREQ~1" xfId="6" xr:uid="{00000000-0005-0000-0000-000014000000}"/>
    <cellStyle name="표준_HMMREQ~1" xfId="7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27</xdr:row>
      <xdr:rowOff>0</xdr:rowOff>
    </xdr:from>
    <xdr:ext cx="2525419" cy="55810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922668" y="176740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>
    <xdr:from>
      <xdr:col>0</xdr:col>
      <xdr:colOff>119062</xdr:colOff>
      <xdr:row>1</xdr:row>
      <xdr:rowOff>613828</xdr:rowOff>
    </xdr:from>
    <xdr:to>
      <xdr:col>2</xdr:col>
      <xdr:colOff>142874</xdr:colOff>
      <xdr:row>2</xdr:row>
      <xdr:rowOff>845995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119062" y="1947328"/>
          <a:ext cx="7524750" cy="851292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Rotterdam, Netherlands</a:t>
          </a:r>
        </a:p>
      </xdr:txBody>
    </xdr:sp>
    <xdr:clientData/>
  </xdr:twoCellAnchor>
  <xdr:oneCellAnchor>
    <xdr:from>
      <xdr:col>1</xdr:col>
      <xdr:colOff>550068</xdr:colOff>
      <xdr:row>34</xdr:row>
      <xdr:rowOff>0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324802</xdr:colOff>
      <xdr:row>15</xdr:row>
      <xdr:rowOff>324801</xdr:rowOff>
    </xdr:from>
    <xdr:to>
      <xdr:col>5</xdr:col>
      <xdr:colOff>952499</xdr:colOff>
      <xdr:row>17</xdr:row>
      <xdr:rowOff>397190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309562" y="11882436"/>
          <a:ext cx="17787937" cy="1523999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20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20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29</xdr:col>
      <xdr:colOff>435784</xdr:colOff>
      <xdr:row>212</xdr:row>
      <xdr:rowOff>122237</xdr:rowOff>
    </xdr:from>
    <xdr:to>
      <xdr:col>42</xdr:col>
      <xdr:colOff>66127</xdr:colOff>
      <xdr:row>259</xdr:row>
      <xdr:rowOff>87313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4283650" y="55324375"/>
          <a:ext cx="8496300" cy="80422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</a:t>
          </a:r>
          <a:r>
            <a:rPr kumimoji="1" lang="en-US" altLang="ja-JP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S38"/>
  <sheetViews>
    <sheetView tabSelected="1" view="pageBreakPreview" topLeftCell="A3" zoomScale="40" zoomScaleNormal="25" zoomScaleSheetLayoutView="40" zoomScalePageLayoutView="10" workbookViewId="0">
      <selection activeCell="F9" sqref="F9"/>
    </sheetView>
  </sheetViews>
  <sheetFormatPr defaultRowHeight="13.15"/>
  <cols>
    <col min="1" max="1" width="86.28515625" customWidth="1"/>
    <col min="2" max="2" width="40.140625" customWidth="1"/>
    <col min="3" max="3" width="30.7109375" customWidth="1"/>
    <col min="4" max="4" width="36.140625" customWidth="1"/>
    <col min="5" max="5" width="32" style="12" customWidth="1"/>
    <col min="6" max="6" width="30.140625" style="12" customWidth="1"/>
    <col min="7" max="7" width="7.7109375" customWidth="1"/>
    <col min="8" max="8" width="8.85546875" customWidth="1"/>
    <col min="9" max="9" width="34.85546875" customWidth="1"/>
    <col min="10" max="15" width="34.85546875" hidden="1" customWidth="1"/>
    <col min="16" max="16" width="13.28515625" customWidth="1"/>
    <col min="17" max="17" width="15.85546875" customWidth="1"/>
  </cols>
  <sheetData>
    <row r="1" spans="1:19" s="2" customFormat="1" ht="106.15" customHeight="1">
      <c r="A1" s="17" t="s">
        <v>0</v>
      </c>
      <c r="B1" s="18"/>
      <c r="C1" s="18"/>
      <c r="D1" s="18"/>
      <c r="E1" s="19"/>
      <c r="F1" s="45" t="s">
        <v>1</v>
      </c>
      <c r="G1" s="45"/>
      <c r="H1" s="18"/>
      <c r="I1" s="1"/>
      <c r="J1" s="8"/>
      <c r="K1" s="8"/>
      <c r="O1" s="4"/>
      <c r="P1" s="4"/>
      <c r="Q1" s="4"/>
      <c r="R1" s="4"/>
      <c r="S1" s="4"/>
    </row>
    <row r="2" spans="1:19" s="2" customFormat="1" ht="48.75" customHeight="1">
      <c r="A2" s="5"/>
      <c r="B2" s="5"/>
      <c r="C2" s="5"/>
      <c r="D2" s="5"/>
      <c r="E2" s="11"/>
      <c r="F2" s="11"/>
      <c r="G2" s="5"/>
      <c r="H2" s="5"/>
      <c r="I2" s="5"/>
      <c r="O2" s="5"/>
      <c r="P2" s="5"/>
      <c r="Q2" s="5"/>
      <c r="R2" s="5"/>
      <c r="S2" s="6"/>
    </row>
    <row r="3" spans="1:19" s="2" customFormat="1" ht="72" customHeight="1" thickBot="1">
      <c r="A3" s="7"/>
      <c r="B3" s="8"/>
      <c r="C3" s="8"/>
      <c r="D3" s="8"/>
      <c r="E3" s="24">
        <v>46252</v>
      </c>
      <c r="F3" s="13" t="s">
        <v>2</v>
      </c>
      <c r="G3" s="13"/>
      <c r="I3" s="8"/>
      <c r="J3" s="3"/>
      <c r="K3" s="3"/>
      <c r="L3" s="3"/>
      <c r="M3" s="3"/>
      <c r="N3" s="3"/>
    </row>
    <row r="4" spans="1:19" s="2" customFormat="1" ht="87" customHeight="1">
      <c r="A4" s="46" t="s">
        <v>3</v>
      </c>
      <c r="B4" s="48" t="s">
        <v>4</v>
      </c>
      <c r="C4" s="48" t="s">
        <v>5</v>
      </c>
      <c r="D4" s="25" t="s">
        <v>6</v>
      </c>
      <c r="E4" s="26" t="s">
        <v>7</v>
      </c>
      <c r="F4" s="21"/>
      <c r="G4" s="15"/>
      <c r="J4" s="3"/>
      <c r="K4" s="3"/>
      <c r="L4" s="3"/>
      <c r="M4" s="3"/>
      <c r="N4" s="3"/>
    </row>
    <row r="5" spans="1:19" s="2" customFormat="1" ht="38.25" customHeight="1" thickBot="1">
      <c r="A5" s="47"/>
      <c r="B5" s="49"/>
      <c r="C5" s="49"/>
      <c r="D5" s="27" t="s">
        <v>8</v>
      </c>
      <c r="E5" s="28" t="s">
        <v>9</v>
      </c>
      <c r="F5" s="16"/>
      <c r="G5" s="15"/>
      <c r="J5" s="41" t="s">
        <v>10</v>
      </c>
      <c r="K5" s="41" t="s">
        <v>11</v>
      </c>
      <c r="L5" s="41" t="s">
        <v>12</v>
      </c>
      <c r="M5" s="41" t="s">
        <v>13</v>
      </c>
      <c r="N5" s="3"/>
    </row>
    <row r="6" spans="1:19" s="3" customFormat="1" ht="57" customHeight="1">
      <c r="A6" s="22" t="s">
        <v>14</v>
      </c>
      <c r="B6" s="23" t="s">
        <v>15</v>
      </c>
      <c r="C6" s="43">
        <v>46255</v>
      </c>
      <c r="D6" s="43">
        <v>46263</v>
      </c>
      <c r="E6" s="44">
        <v>46313</v>
      </c>
      <c r="F6" s="20"/>
      <c r="G6" s="14"/>
      <c r="J6" s="34" t="s">
        <v>16</v>
      </c>
      <c r="K6" s="34" t="s">
        <v>17</v>
      </c>
      <c r="L6" s="34" t="s">
        <v>18</v>
      </c>
      <c r="M6" s="34" t="s">
        <v>19</v>
      </c>
      <c r="N6" s="31" t="str">
        <f t="shared" ref="N6:N14" si="0">LEFT(M6,FIND("/",M6)-1)</f>
        <v>YM TRIUMPH</v>
      </c>
      <c r="O6" s="31" t="str">
        <f t="shared" ref="O6:O14" si="1">MID(M6,FIND("/",M6)+1,LEN(M6)-FIND("/",M6))</f>
        <v>030E</v>
      </c>
    </row>
    <row r="7" spans="1:19" s="3" customFormat="1" ht="57" customHeight="1">
      <c r="A7" s="22" t="s">
        <v>20</v>
      </c>
      <c r="B7" s="23" t="s">
        <v>21</v>
      </c>
      <c r="C7" s="43">
        <v>46262</v>
      </c>
      <c r="D7" s="43">
        <v>46270</v>
      </c>
      <c r="E7" s="44">
        <v>46320</v>
      </c>
      <c r="F7" s="20"/>
      <c r="G7" s="14"/>
      <c r="J7" s="34" t="s">
        <v>22</v>
      </c>
      <c r="K7" s="34" t="s">
        <v>23</v>
      </c>
      <c r="L7" s="34" t="s">
        <v>24</v>
      </c>
      <c r="M7" s="34" t="s">
        <v>25</v>
      </c>
      <c r="N7" s="31" t="str">
        <f t="shared" ref="N7" si="2">LEFT(M7,FIND("/",M7)-1)</f>
        <v>YM TROPHY</v>
      </c>
      <c r="O7" s="31" t="str">
        <f t="shared" ref="O7" si="3">MID(M7,FIND("/",M7)+1,LEN(M7)-FIND("/",M7))</f>
        <v>023E</v>
      </c>
    </row>
    <row r="8" spans="1:19" s="3" customFormat="1" ht="57" customHeight="1">
      <c r="A8" s="22" t="s">
        <v>26</v>
      </c>
      <c r="B8" s="23" t="s">
        <v>27</v>
      </c>
      <c r="C8" s="43">
        <v>46269</v>
      </c>
      <c r="D8" s="43">
        <v>46277</v>
      </c>
      <c r="E8" s="44">
        <v>46327</v>
      </c>
      <c r="F8" s="20"/>
      <c r="G8" s="14"/>
      <c r="J8" s="34" t="s">
        <v>22</v>
      </c>
      <c r="K8" s="34" t="s">
        <v>23</v>
      </c>
      <c r="L8" s="34" t="s">
        <v>24</v>
      </c>
      <c r="M8" s="34" t="s">
        <v>25</v>
      </c>
      <c r="N8" s="31" t="str">
        <f t="shared" ref="N8:N12" si="4">LEFT(M8,FIND("/",M8)-1)</f>
        <v>YM TROPHY</v>
      </c>
      <c r="O8" s="31" t="str">
        <f t="shared" ref="O8:O12" si="5">MID(M8,FIND("/",M8)+1,LEN(M8)-FIND("/",M8))</f>
        <v>023E</v>
      </c>
    </row>
    <row r="9" spans="1:19" s="3" customFormat="1" ht="57" customHeight="1">
      <c r="A9" s="22" t="s">
        <v>28</v>
      </c>
      <c r="B9" s="23" t="s">
        <v>29</v>
      </c>
      <c r="C9" s="29">
        <v>46279</v>
      </c>
      <c r="D9" s="29">
        <v>46286</v>
      </c>
      <c r="E9" s="30">
        <v>46336</v>
      </c>
      <c r="F9" s="20"/>
      <c r="G9" s="14"/>
      <c r="J9" s="34" t="s">
        <v>22</v>
      </c>
      <c r="K9" s="34" t="s">
        <v>23</v>
      </c>
      <c r="L9" s="34" t="s">
        <v>24</v>
      </c>
      <c r="M9" s="34" t="s">
        <v>25</v>
      </c>
      <c r="N9" s="31" t="str">
        <f t="shared" si="4"/>
        <v>YM TROPHY</v>
      </c>
      <c r="O9" s="31" t="str">
        <f t="shared" si="5"/>
        <v>023E</v>
      </c>
    </row>
    <row r="10" spans="1:19" s="3" customFormat="1" ht="57" customHeight="1">
      <c r="A10" s="22" t="s">
        <v>30</v>
      </c>
      <c r="B10" s="23" t="s">
        <v>31</v>
      </c>
      <c r="C10" s="36">
        <v>46287</v>
      </c>
      <c r="D10" s="36">
        <v>46294</v>
      </c>
      <c r="E10" s="37">
        <v>46344</v>
      </c>
      <c r="F10" s="20"/>
      <c r="G10" s="14"/>
      <c r="J10" s="34" t="s">
        <v>22</v>
      </c>
      <c r="K10" s="34" t="s">
        <v>23</v>
      </c>
      <c r="L10" s="34" t="s">
        <v>24</v>
      </c>
      <c r="M10" s="34" t="s">
        <v>25</v>
      </c>
      <c r="N10" s="31" t="str">
        <f t="shared" si="4"/>
        <v>YM TROPHY</v>
      </c>
      <c r="O10" s="31" t="str">
        <f t="shared" si="5"/>
        <v>023E</v>
      </c>
    </row>
    <row r="11" spans="1:19" s="3" customFormat="1" ht="57" customHeight="1">
      <c r="A11" s="22" t="s">
        <v>32</v>
      </c>
      <c r="B11" s="23" t="s">
        <v>33</v>
      </c>
      <c r="C11" s="36">
        <v>46293</v>
      </c>
      <c r="D11" s="36">
        <v>46300</v>
      </c>
      <c r="E11" s="37">
        <v>46350</v>
      </c>
      <c r="F11" s="20"/>
      <c r="G11" s="14"/>
      <c r="J11" s="34" t="s">
        <v>22</v>
      </c>
      <c r="K11" s="34" t="s">
        <v>23</v>
      </c>
      <c r="L11" s="34" t="s">
        <v>24</v>
      </c>
      <c r="M11" s="34" t="s">
        <v>25</v>
      </c>
      <c r="N11" s="31" t="str">
        <f t="shared" si="4"/>
        <v>YM TROPHY</v>
      </c>
      <c r="O11" s="31" t="str">
        <f t="shared" si="5"/>
        <v>023E</v>
      </c>
    </row>
    <row r="12" spans="1:19" s="3" customFormat="1" ht="57" customHeight="1">
      <c r="A12" s="22" t="s">
        <v>34</v>
      </c>
      <c r="B12" s="23" t="s">
        <v>35</v>
      </c>
      <c r="C12" s="36">
        <v>46300</v>
      </c>
      <c r="D12" s="36">
        <v>46307</v>
      </c>
      <c r="E12" s="37">
        <v>46357</v>
      </c>
      <c r="F12" s="20"/>
      <c r="G12" s="14"/>
      <c r="J12" s="34" t="s">
        <v>22</v>
      </c>
      <c r="K12" s="34" t="s">
        <v>23</v>
      </c>
      <c r="L12" s="34" t="s">
        <v>24</v>
      </c>
      <c r="M12" s="34" t="s">
        <v>25</v>
      </c>
      <c r="N12" s="31" t="str">
        <f t="shared" si="4"/>
        <v>YM TROPHY</v>
      </c>
      <c r="O12" s="31" t="str">
        <f t="shared" si="5"/>
        <v>023E</v>
      </c>
    </row>
    <row r="13" spans="1:19" s="3" customFormat="1" ht="57" customHeight="1">
      <c r="A13" s="22" t="s">
        <v>36</v>
      </c>
      <c r="B13" s="23" t="s">
        <v>37</v>
      </c>
      <c r="C13" s="36">
        <v>46307</v>
      </c>
      <c r="D13" s="36">
        <v>46314</v>
      </c>
      <c r="E13" s="37">
        <v>46364</v>
      </c>
      <c r="F13" s="20"/>
      <c r="G13" s="14"/>
      <c r="J13" s="34" t="s">
        <v>22</v>
      </c>
      <c r="K13" s="34" t="s">
        <v>23</v>
      </c>
      <c r="L13" s="34" t="s">
        <v>24</v>
      </c>
      <c r="M13" s="34" t="s">
        <v>25</v>
      </c>
      <c r="N13" s="31" t="str">
        <f t="shared" si="0"/>
        <v>YM TROPHY</v>
      </c>
      <c r="O13" s="31" t="str">
        <f t="shared" si="1"/>
        <v>023E</v>
      </c>
    </row>
    <row r="14" spans="1:19" s="3" customFormat="1" ht="57" customHeight="1">
      <c r="A14" s="35" t="s">
        <v>38</v>
      </c>
      <c r="B14" s="42" t="s">
        <v>39</v>
      </c>
      <c r="C14" s="36">
        <v>46311</v>
      </c>
      <c r="D14" s="36">
        <v>46320</v>
      </c>
      <c r="E14" s="37">
        <v>46370</v>
      </c>
      <c r="F14" s="20"/>
      <c r="G14" s="14"/>
      <c r="J14" s="34" t="s">
        <v>40</v>
      </c>
      <c r="K14" s="34" t="s">
        <v>41</v>
      </c>
      <c r="L14" s="34" t="s">
        <v>42</v>
      </c>
      <c r="M14" s="34" t="s">
        <v>43</v>
      </c>
      <c r="N14" s="32" t="str">
        <f t="shared" si="0"/>
        <v>YM TOPMOST</v>
      </c>
      <c r="O14" s="32" t="str">
        <f t="shared" si="1"/>
        <v>026E</v>
      </c>
    </row>
    <row r="15" spans="1:19" s="3" customFormat="1" ht="57" customHeight="1">
      <c r="A15" s="38"/>
      <c r="B15" s="39"/>
      <c r="C15" s="40"/>
      <c r="D15" s="40"/>
      <c r="E15" s="40"/>
      <c r="F15" s="20"/>
      <c r="G15" s="14"/>
      <c r="J15" s="34"/>
      <c r="K15" s="34"/>
      <c r="L15" s="34"/>
      <c r="M15" s="34"/>
      <c r="N15" s="32"/>
      <c r="O15" s="32"/>
    </row>
    <row r="16" spans="1:19" s="3" customFormat="1" ht="57" customHeight="1">
      <c r="A16" s="33"/>
      <c r="B16" s="14"/>
      <c r="C16" s="20"/>
      <c r="D16" s="20"/>
      <c r="E16" s="20"/>
      <c r="F16" s="20"/>
      <c r="G16" s="14"/>
      <c r="J16" s="34"/>
      <c r="K16" s="34"/>
      <c r="L16" s="34"/>
      <c r="M16" s="34"/>
      <c r="N16" s="33"/>
      <c r="O16" s="33"/>
    </row>
    <row r="17" spans="1:14" s="3" customFormat="1" ht="57" customHeight="1">
      <c r="G17" s="14"/>
      <c r="J17" s="9"/>
      <c r="K17" s="9"/>
      <c r="L17" s="9"/>
      <c r="M17" s="9"/>
      <c r="N17" s="9"/>
    </row>
    <row r="18" spans="1:14" s="3" customFormat="1" ht="57" customHeight="1">
      <c r="G18" s="14"/>
      <c r="J18" s="9"/>
      <c r="K18" s="9"/>
      <c r="L18" s="9"/>
      <c r="M18" s="9"/>
      <c r="N18" s="9"/>
    </row>
    <row r="19" spans="1:14" s="3" customFormat="1" ht="57" customHeight="1">
      <c r="G19" s="14"/>
      <c r="J19" s="9"/>
      <c r="K19" s="9"/>
      <c r="L19" s="9"/>
      <c r="M19" s="9"/>
      <c r="N19" s="9"/>
    </row>
    <row r="20" spans="1:14" s="9" customFormat="1" ht="57" customHeight="1">
      <c r="B20" s="3"/>
      <c r="G20" s="14"/>
      <c r="I20" s="3"/>
    </row>
    <row r="21" spans="1:14" s="9" customFormat="1" ht="57" customHeight="1">
      <c r="G21" s="14"/>
    </row>
    <row r="22" spans="1:14" s="9" customFormat="1" ht="57" customHeight="1">
      <c r="A22" s="14"/>
      <c r="B22" s="14"/>
      <c r="C22" s="14"/>
      <c r="D22" s="14"/>
      <c r="E22" s="14"/>
      <c r="F22" s="14"/>
      <c r="G22" s="14"/>
    </row>
    <row r="23" spans="1:14" s="9" customFormat="1" ht="57" customHeight="1">
      <c r="A23" s="14"/>
      <c r="B23" s="14"/>
      <c r="C23" s="14"/>
      <c r="D23" s="14"/>
      <c r="E23" s="14"/>
      <c r="F23" s="14"/>
      <c r="G23" s="14"/>
    </row>
    <row r="24" spans="1:14" s="9" customFormat="1" ht="57" customHeight="1">
      <c r="A24" s="14"/>
      <c r="B24" s="14"/>
      <c r="C24" s="14"/>
      <c r="D24" s="14"/>
      <c r="E24" s="14"/>
      <c r="F24" s="14"/>
      <c r="G24" s="14"/>
    </row>
    <row r="25" spans="1:14" s="9" customFormat="1" ht="57" customHeight="1">
      <c r="A25" s="14"/>
      <c r="B25" s="14"/>
      <c r="C25" s="14"/>
      <c r="D25" s="14"/>
      <c r="E25" s="14"/>
      <c r="F25" s="14"/>
      <c r="G25" s="14"/>
    </row>
    <row r="26" spans="1:14" s="9" customFormat="1" ht="57" customHeight="1"/>
    <row r="27" spans="1:14" s="9" customFormat="1" ht="57" customHeight="1">
      <c r="A27" s="10"/>
    </row>
    <row r="28" spans="1:14" s="3" customFormat="1" ht="57" customHeight="1">
      <c r="A28" s="14"/>
      <c r="B28" s="14"/>
      <c r="C28" s="14"/>
      <c r="D28" s="14"/>
      <c r="E28" s="14"/>
      <c r="F28" s="14"/>
      <c r="G28" s="14"/>
      <c r="H28" s="9"/>
    </row>
    <row r="29" spans="1:14" s="3" customFormat="1" ht="57" customHeight="1">
      <c r="A29" s="14"/>
      <c r="B29" s="14"/>
      <c r="C29" s="14"/>
      <c r="D29" s="14"/>
      <c r="E29" s="14"/>
      <c r="F29" s="14"/>
      <c r="G29" s="14"/>
      <c r="H29" s="9"/>
    </row>
    <row r="30" spans="1:14" s="3" customFormat="1" ht="57" customHeight="1">
      <c r="A30" s="14"/>
      <c r="B30" s="14"/>
      <c r="C30" s="14"/>
      <c r="D30" s="14"/>
      <c r="E30" s="14"/>
      <c r="F30" s="14"/>
      <c r="G30" s="9"/>
      <c r="H30" s="9"/>
    </row>
    <row r="31" spans="1:14" s="3" customFormat="1" ht="57" customHeight="1">
      <c r="A31" s="14"/>
      <c r="B31" s="14"/>
      <c r="C31" s="14"/>
      <c r="D31" s="14"/>
      <c r="E31" s="14"/>
      <c r="F31" s="14"/>
      <c r="G31" s="9"/>
      <c r="H31" s="9"/>
    </row>
    <row r="32" spans="1:14" s="3" customFormat="1" ht="57" customHeight="1">
      <c r="A32" s="10"/>
      <c r="B32" s="9"/>
      <c r="C32" s="9"/>
      <c r="D32" s="9"/>
      <c r="E32" s="9"/>
      <c r="F32" s="9"/>
    </row>
    <row r="33" spans="1:6" ht="16.149999999999999">
      <c r="A33" s="10"/>
      <c r="B33" s="9"/>
      <c r="C33" s="9"/>
      <c r="D33" s="9"/>
      <c r="E33" s="9"/>
      <c r="F33" s="9"/>
    </row>
    <row r="34" spans="1:6" ht="16.149999999999999">
      <c r="A34" s="3"/>
      <c r="B34" s="3"/>
      <c r="C34" s="3"/>
      <c r="D34" s="3"/>
      <c r="E34" s="3"/>
      <c r="F34" s="3"/>
    </row>
    <row r="35" spans="1:6" ht="13.5"/>
    <row r="36" spans="1:6" ht="13.5"/>
    <row r="37" spans="1:6" ht="13.5"/>
    <row r="38" spans="1:6" ht="13.5"/>
  </sheetData>
  <mergeCells count="4">
    <mergeCell ref="F1:G1"/>
    <mergeCell ref="A4:A5"/>
    <mergeCell ref="B4:B5"/>
    <mergeCell ref="C4:C5"/>
  </mergeCells>
  <phoneticPr fontId="2"/>
  <pageMargins left="0.9055118110236221" right="0.31496062992125984" top="0.55118110236220474" bottom="0.35433070866141736" header="0.31496062992125984" footer="0.31496062992125984"/>
  <pageSetup paperSize="9" scale="50" fitToHeight="0" orientation="landscape" r:id="rId1"/>
  <rowBreaks count="2" manualBreakCount="2">
    <brk id="26" max="8" man="1"/>
    <brk id="32" max="19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Props1.xml><?xml version="1.0" encoding="utf-8"?>
<ds:datastoreItem xmlns:ds="http://schemas.openxmlformats.org/officeDocument/2006/customXml" ds:itemID="{87968FC6-7190-469F-A305-8EC2F3E129A0}"/>
</file>

<file path=customXml/itemProps2.xml><?xml version="1.0" encoding="utf-8"?>
<ds:datastoreItem xmlns:ds="http://schemas.openxmlformats.org/officeDocument/2006/customXml" ds:itemID="{D9481FF6-CFF2-4891-8E24-68A51BB7DB97}"/>
</file>

<file path=customXml/itemProps3.xml><?xml version="1.0" encoding="utf-8"?>
<ds:datastoreItem xmlns:ds="http://schemas.openxmlformats.org/officeDocument/2006/customXml" ds:itemID="{0226349D-CCB7-4BE3-88F3-2335FC7C70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nrpc</dc:creator>
  <cp:keywords/>
  <dc:description/>
  <cp:lastModifiedBy/>
  <cp:revision/>
  <dcterms:created xsi:type="dcterms:W3CDTF">2016-03-18T07:26:58Z</dcterms:created>
  <dcterms:modified xsi:type="dcterms:W3CDTF">2026-08-20T10:59:45Z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