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アジア\"/>
    </mc:Choice>
  </mc:AlternateContent>
  <xr:revisionPtr revIDLastSave="0" documentId="13_ncr:1_{5A8CAF9D-1079-4626-A218-5C8522AD9F3B}" xr6:coauthVersionLast="47" xr6:coauthVersionMax="47" xr10:uidLastSave="{00000000-0000-0000-0000-000000000000}"/>
  <bookViews>
    <workbookView xWindow="28680" yWindow="-120" windowWidth="29040" windowHeight="15720" tabRatio="525" xr2:uid="{00000000-000D-0000-FFFF-FFFF00000000}"/>
  </bookViews>
  <sheets>
    <sheet name="Import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Import!$A$1:$H$21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8" i="7" l="1"/>
  <c r="D8" i="7"/>
  <c r="C8" i="7"/>
  <c r="B8" i="7"/>
  <c r="A8" i="7"/>
  <c r="E7" i="7"/>
  <c r="D7" i="7"/>
  <c r="C7" i="7"/>
  <c r="B7" i="7"/>
  <c r="A7" i="7"/>
  <c r="E6" i="7"/>
  <c r="D6" i="7"/>
  <c r="C6" i="7"/>
  <c r="B6" i="7"/>
  <c r="A6" i="7"/>
</calcChain>
</file>

<file path=xl/sharedStrings.xml><?xml version="1.0" encoding="utf-8"?>
<sst xmlns="http://schemas.openxmlformats.org/spreadsheetml/2006/main" count="77" uniqueCount="51">
  <si>
    <t>VESSEL</t>
    <phoneticPr fontId="2"/>
  </si>
  <si>
    <t>E</t>
    <phoneticPr fontId="2"/>
  </si>
  <si>
    <t>CUT</t>
    <phoneticPr fontId="2"/>
  </si>
  <si>
    <t>ETD</t>
    <phoneticPr fontId="2"/>
  </si>
  <si>
    <t>ETA</t>
    <phoneticPr fontId="2"/>
  </si>
  <si>
    <t>名古屋</t>
    <rPh sb="0" eb="3">
      <t>ナゴヤ</t>
    </rPh>
    <phoneticPr fontId="2"/>
  </si>
  <si>
    <t>　        　　　IMPORT SCHEDULE ‐ ORIGIN : Haiphong</t>
    <phoneticPr fontId="2"/>
  </si>
  <si>
    <t>VOY</t>
    <phoneticPr fontId="2"/>
  </si>
  <si>
    <t>HPH</t>
    <phoneticPr fontId="2"/>
  </si>
  <si>
    <t>HARRIER</t>
  </si>
  <si>
    <t>中部海運営業所
TEL：052-307-6910
FAX：052-307-6915</t>
  </si>
  <si>
    <t>LCL</t>
  </si>
  <si>
    <t>JAPAN</t>
  </si>
  <si>
    <t>load NHP_LCB</t>
  </si>
  <si>
    <t>HAIPHONG</t>
  </si>
  <si>
    <t>HONG KONG</t>
  </si>
  <si>
    <t>NAGOYA</t>
  </si>
  <si>
    <t>Not Available</t>
  </si>
  <si>
    <t>VIETNAM</t>
  </si>
  <si>
    <t>HAIAN BELL</t>
  </si>
  <si>
    <t>2026-08-02T00:00:00</t>
  </si>
  <si>
    <t>2026-07-22T00:00:00</t>
  </si>
  <si>
    <t>2026-07-24T00:00:00</t>
  </si>
  <si>
    <t>Vessel</t>
  </si>
  <si>
    <t>Voyage</t>
  </si>
  <si>
    <t>Product</t>
  </si>
  <si>
    <t>Closing</t>
  </si>
  <si>
    <t>Closing IMO</t>
  </si>
  <si>
    <t>Sailing</t>
  </si>
  <si>
    <t>Place of Receipt</t>
  </si>
  <si>
    <t>Port of Loading</t>
  </si>
  <si>
    <t>Hub</t>
  </si>
  <si>
    <t>Place of Delivery</t>
  </si>
  <si>
    <t>ETA</t>
  </si>
  <si>
    <t>Transit Time Port to Port</t>
  </si>
  <si>
    <t>Transit Time Closing to Port</t>
  </si>
  <si>
    <t>Green Percentage(%)</t>
  </si>
  <si>
    <t>Avg Performance Port to Cfs</t>
  </si>
  <si>
    <t>Avg Performance Port to Port</t>
  </si>
  <si>
    <t>Loading CFS</t>
  </si>
  <si>
    <t>Origin Country</t>
  </si>
  <si>
    <t>Destination Country</t>
  </si>
  <si>
    <t>2628N</t>
  </si>
  <si>
    <t>2026-08-06T00:00:00</t>
  </si>
  <si>
    <t>334E</t>
  </si>
  <si>
    <t>2026-07-27T00:00:00</t>
  </si>
  <si>
    <t>2026-08-09T00:00:00</t>
  </si>
  <si>
    <t>HAIAN ALFA</t>
  </si>
  <si>
    <t>085E</t>
  </si>
  <si>
    <t>2026-07-31T00:00:00</t>
  </si>
  <si>
    <t>2026-08-15T00:00:00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</si>
</sst>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8" formatCode="&quot;¥&quot;#,##0.00;[Red]&quot;¥&quot;\-#,##0.00"/>
    <numFmt numFmtId="176" formatCode="yyyy/m/d;@"/>
    <numFmt numFmtId="177" formatCode="m/d;@"/>
  </numFmts>
  <fonts count="28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b/>
      <sz val="28"/>
      <name val="Arial"/>
      <family val="2"/>
    </font>
    <font>
      <sz val="28"/>
      <name val="Arial MT"/>
    </font>
    <font>
      <sz val="28"/>
      <name val="Arial MT"/>
      <family val="2"/>
    </font>
    <font>
      <b/>
      <sz val="28"/>
      <name val="ＭＳ Ｐゴシック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Meiryo UI"/>
      <family val="3"/>
      <charset val="128"/>
    </font>
    <font>
      <b/>
      <sz val="36"/>
      <name val="Meiryo UI"/>
      <family val="3"/>
      <charset val="128"/>
    </font>
    <font>
      <sz val="11"/>
      <color theme="1"/>
      <name val="ＭＳ Ｐゴシック"/>
      <family val="2"/>
      <scheme val="minor"/>
    </font>
    <font>
      <sz val="18"/>
      <color theme="1"/>
      <name val="ＭＳ Ｐ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23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/>
    <xf numFmtId="0" fontId="13" fillId="0" borderId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1" fillId="0" borderId="0">
      <alignment vertical="center"/>
    </xf>
    <xf numFmtId="0" fontId="12" fillId="0" borderId="0"/>
    <xf numFmtId="0" fontId="16" fillId="0" borderId="0"/>
    <xf numFmtId="0" fontId="11" fillId="0" borderId="0" applyBorder="0"/>
    <xf numFmtId="0" fontId="26" fillId="0" borderId="0"/>
  </cellStyleXfs>
  <cellXfs count="61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0" fontId="4" fillId="0" borderId="0" xfId="1" applyFont="1" applyAlignment="1"/>
    <xf numFmtId="0" fontId="5" fillId="0" borderId="0" xfId="1" applyFont="1" applyFill="1" applyAlignment="1">
      <alignment vertical="center"/>
    </xf>
    <xf numFmtId="0" fontId="7" fillId="0" borderId="0" xfId="1" applyFont="1" applyFill="1" applyAlignment="1">
      <alignment vertical="center" wrapText="1"/>
    </xf>
    <xf numFmtId="0" fontId="6" fillId="0" borderId="0" xfId="1" applyFont="1" applyFill="1" applyAlignment="1">
      <alignment vertical="center"/>
    </xf>
    <xf numFmtId="0" fontId="7" fillId="0" borderId="0" xfId="1" applyFont="1" applyFill="1" applyAlignment="1">
      <alignment horizontal="right" vertical="center"/>
    </xf>
    <xf numFmtId="0" fontId="4" fillId="0" borderId="0" xfId="1" applyFont="1" applyFill="1" applyAlignment="1"/>
    <xf numFmtId="0" fontId="8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10" fillId="0" borderId="0" xfId="1" applyFont="1" applyFill="1" applyAlignment="1">
      <alignment vertical="center"/>
    </xf>
    <xf numFmtId="0" fontId="4" fillId="0" borderId="0" xfId="2" applyFont="1" applyBorder="1" applyAlignment="1">
      <alignment horizontal="center" vertical="center"/>
    </xf>
    <xf numFmtId="0" fontId="17" fillId="0" borderId="0" xfId="1" applyFont="1" applyAlignment="1">
      <alignment horizontal="left" vertical="center"/>
    </xf>
    <xf numFmtId="176" fontId="17" fillId="0" borderId="0" xfId="1" applyNumberFormat="1" applyFont="1" applyFill="1" applyAlignment="1">
      <alignment horizontal="right" vertical="center"/>
    </xf>
    <xf numFmtId="0" fontId="21" fillId="0" borderId="0" xfId="0" applyFont="1" applyFill="1" applyBorder="1" applyAlignment="1">
      <alignment horizontal="center" vertical="center" wrapText="1"/>
    </xf>
    <xf numFmtId="0" fontId="19" fillId="0" borderId="0" xfId="1" applyNumberFormat="1" applyFont="1" applyFill="1" applyBorder="1" applyAlignment="1">
      <alignment horizontal="center" vertical="center" wrapText="1"/>
    </xf>
    <xf numFmtId="177" fontId="21" fillId="0" borderId="0" xfId="0" applyNumberFormat="1" applyFont="1" applyFill="1" applyBorder="1" applyAlignment="1">
      <alignment horizontal="center" vertical="center" wrapText="1"/>
    </xf>
    <xf numFmtId="0" fontId="22" fillId="0" borderId="0" xfId="1" applyNumberFormat="1" applyFont="1" applyFill="1" applyBorder="1" applyAlignment="1">
      <alignment horizontal="center" vertical="center" wrapText="1"/>
    </xf>
    <xf numFmtId="0" fontId="6" fillId="4" borderId="0" xfId="1" applyFont="1" applyFill="1" applyAlignment="1">
      <alignment horizontal="left" vertical="center"/>
    </xf>
    <xf numFmtId="0" fontId="3" fillId="4" borderId="0" xfId="1" applyFont="1" applyFill="1" applyAlignment="1">
      <alignment vertical="center"/>
    </xf>
    <xf numFmtId="14" fontId="17" fillId="0" borderId="0" xfId="1" applyNumberFormat="1" applyFont="1" applyBorder="1" applyAlignment="1">
      <alignment vertical="center"/>
    </xf>
    <xf numFmtId="0" fontId="18" fillId="3" borderId="4" xfId="1" applyNumberFormat="1" applyFont="1" applyFill="1" applyBorder="1" applyAlignment="1">
      <alignment horizontal="center" vertical="center" wrapText="1"/>
    </xf>
    <xf numFmtId="0" fontId="18" fillId="3" borderId="2" xfId="1" applyNumberFormat="1" applyFont="1" applyFill="1" applyBorder="1" applyAlignment="1">
      <alignment horizontal="center" vertical="center" wrapText="1"/>
    </xf>
    <xf numFmtId="0" fontId="18" fillId="3" borderId="7" xfId="1" applyNumberFormat="1" applyFont="1" applyFill="1" applyBorder="1" applyAlignment="1">
      <alignment horizontal="center" vertical="center" wrapText="1"/>
    </xf>
    <xf numFmtId="0" fontId="18" fillId="3" borderId="8" xfId="1" applyNumberFormat="1" applyFont="1" applyFill="1" applyBorder="1" applyAlignment="1">
      <alignment horizontal="center" vertical="center" wrapText="1"/>
    </xf>
    <xf numFmtId="0" fontId="7" fillId="4" borderId="0" xfId="1" applyFont="1" applyFill="1" applyAlignment="1">
      <alignment vertical="center" wrapText="1"/>
    </xf>
    <xf numFmtId="0" fontId="23" fillId="0" borderId="0" xfId="0" applyFont="1">
      <alignment vertical="center"/>
    </xf>
    <xf numFmtId="0" fontId="24" fillId="0" borderId="0" xfId="1" applyFont="1" applyFill="1" applyAlignment="1">
      <alignment vertical="center"/>
    </xf>
    <xf numFmtId="177" fontId="21" fillId="0" borderId="15" xfId="0" applyNumberFormat="1" applyFont="1" applyFill="1" applyBorder="1" applyAlignment="1">
      <alignment horizontal="center" vertical="center" wrapText="1"/>
    </xf>
    <xf numFmtId="177" fontId="21" fillId="0" borderId="16" xfId="0" applyNumberFormat="1" applyFont="1" applyFill="1" applyBorder="1" applyAlignment="1">
      <alignment horizontal="center" vertical="center" wrapText="1"/>
    </xf>
    <xf numFmtId="0" fontId="25" fillId="0" borderId="0" xfId="1" applyFont="1" applyFill="1" applyAlignment="1">
      <alignment vertical="center"/>
    </xf>
    <xf numFmtId="0" fontId="20" fillId="0" borderId="0" xfId="0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vertical="center"/>
    </xf>
    <xf numFmtId="0" fontId="26" fillId="0" borderId="0" xfId="22"/>
    <xf numFmtId="0" fontId="20" fillId="0" borderId="9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177" fontId="21" fillId="0" borderId="10" xfId="0" applyNumberFormat="1" applyFont="1" applyBorder="1" applyAlignment="1">
      <alignment horizontal="center" vertical="center" wrapText="1"/>
    </xf>
    <xf numFmtId="177" fontId="21" fillId="0" borderId="11" xfId="0" applyNumberFormat="1" applyFont="1" applyBorder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0" fontId="18" fillId="0" borderId="0" xfId="1" applyFont="1" applyAlignment="1">
      <alignment horizontal="center" vertical="center" wrapText="1"/>
    </xf>
    <xf numFmtId="0" fontId="4" fillId="0" borderId="0" xfId="1" applyFont="1"/>
    <xf numFmtId="0" fontId="20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177" fontId="21" fillId="0" borderId="13" xfId="0" applyNumberFormat="1" applyFont="1" applyBorder="1" applyAlignment="1">
      <alignment horizontal="center" vertical="center" wrapText="1"/>
    </xf>
    <xf numFmtId="177" fontId="21" fillId="0" borderId="14" xfId="0" applyNumberFormat="1" applyFont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77" fontId="21" fillId="0" borderId="20" xfId="0" applyNumberFormat="1" applyFont="1" applyFill="1" applyBorder="1" applyAlignment="1">
      <alignment horizontal="center" vertical="center" wrapText="1"/>
    </xf>
    <xf numFmtId="177" fontId="21" fillId="0" borderId="21" xfId="0" applyNumberFormat="1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vertical="center"/>
    </xf>
    <xf numFmtId="0" fontId="26" fillId="0" borderId="0" xfId="22" applyBorder="1"/>
    <xf numFmtId="0" fontId="27" fillId="0" borderId="0" xfId="22" applyFont="1"/>
    <xf numFmtId="0" fontId="18" fillId="3" borderId="1" xfId="1" applyNumberFormat="1" applyFont="1" applyFill="1" applyBorder="1" applyAlignment="1">
      <alignment horizontal="center" vertical="center" wrapText="1"/>
    </xf>
    <xf numFmtId="0" fontId="18" fillId="3" borderId="5" xfId="1" applyNumberFormat="1" applyFont="1" applyFill="1" applyBorder="1" applyAlignment="1">
      <alignment horizontal="center" vertical="center" wrapText="1"/>
    </xf>
    <xf numFmtId="0" fontId="18" fillId="3" borderId="3" xfId="1" applyNumberFormat="1" applyFont="1" applyFill="1" applyBorder="1" applyAlignment="1">
      <alignment horizontal="center" vertical="center" wrapText="1"/>
    </xf>
    <xf numFmtId="0" fontId="18" fillId="3" borderId="6" xfId="1" applyNumberFormat="1" applyFont="1" applyFill="1" applyBorder="1" applyAlignment="1">
      <alignment horizontal="center" vertical="center" wrapText="1"/>
    </xf>
    <xf numFmtId="0" fontId="7" fillId="4" borderId="0" xfId="1" applyFont="1" applyFill="1" applyAlignment="1">
      <alignment horizontal="center" vertical="center" wrapText="1"/>
    </xf>
    <xf numFmtId="0" fontId="26" fillId="0" borderId="0" xfId="22"/>
    <xf numFmtId="0" fontId="20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177" fontId="21" fillId="0" borderId="18" xfId="0" applyNumberFormat="1" applyFont="1" applyBorder="1" applyAlignment="1">
      <alignment horizontal="center" vertical="center" wrapText="1"/>
    </xf>
    <xf numFmtId="177" fontId="21" fillId="0" borderId="19" xfId="0" applyNumberFormat="1" applyFont="1" applyBorder="1" applyAlignment="1">
      <alignment horizontal="center" vertical="center" wrapText="1"/>
    </xf>
  </cellXfs>
  <cellStyles count="23">
    <cellStyle name="Normal 2" xfId="8" xr:uid="{00000000-0005-0000-0000-000000000000}"/>
    <cellStyle name="スタイル 1" xfId="19" xr:uid="{00000000-0005-0000-0000-000001000000}"/>
    <cellStyle name="ハイパーリンク" xfId="14" builtinId="8" customBuiltin="1"/>
    <cellStyle name="標準" xfId="0" builtinId="0"/>
    <cellStyle name="標準 2" xfId="1" xr:uid="{00000000-0005-0000-0000-000004000000}"/>
    <cellStyle name="標準 2 2" xfId="9" xr:uid="{00000000-0005-0000-0000-000005000000}"/>
    <cellStyle name="標準 2 2 2" xfId="15" xr:uid="{00000000-0005-0000-0000-000006000000}"/>
    <cellStyle name="標準 2 3" xfId="12" xr:uid="{00000000-0005-0000-0000-000007000000}"/>
    <cellStyle name="標準 2 3 2" xfId="17" xr:uid="{00000000-0005-0000-0000-000008000000}"/>
    <cellStyle name="標準 3" xfId="10" xr:uid="{00000000-0005-0000-0000-000009000000}"/>
    <cellStyle name="標準 3 2" xfId="11" xr:uid="{00000000-0005-0000-0000-00000A000000}"/>
    <cellStyle name="標準 4" xfId="13" xr:uid="{00000000-0005-0000-0000-00000B000000}"/>
    <cellStyle name="標準 4 2" xfId="18" xr:uid="{00000000-0005-0000-0000-00000C000000}"/>
    <cellStyle name="標準 5" xfId="21" xr:uid="{00000000-0005-0000-0000-00000D000000}"/>
    <cellStyle name="標準 6" xfId="22" xr:uid="{EAB4A60D-B962-4063-93EC-582770BA9B30}"/>
    <cellStyle name="標準_Sheet1" xfId="2" xr:uid="{00000000-0005-0000-0000-00000E000000}"/>
    <cellStyle name="表示済みのハイパーリンク" xfId="16" builtinId="9" customBuiltin="1"/>
    <cellStyle name="未定義" xfId="20" xr:uid="{00000000-0005-0000-0000-000010000000}"/>
    <cellStyle name="콤마 [0]_HMMREQ~1" xfId="3" xr:uid="{00000000-0005-0000-0000-000011000000}"/>
    <cellStyle name="콤마_HMMREQ~1" xfId="4" xr:uid="{00000000-0005-0000-0000-000012000000}"/>
    <cellStyle name="통화 [0]_HMMREQ~1" xfId="5" xr:uid="{00000000-0005-0000-0000-000013000000}"/>
    <cellStyle name="통화_HMMREQ~1" xfId="6" xr:uid="{00000000-0005-0000-0000-000014000000}"/>
    <cellStyle name="표준_HMMREQ~1" xfId="7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23</xdr:row>
      <xdr:rowOff>0</xdr:rowOff>
    </xdr:from>
    <xdr:ext cx="2525419" cy="55810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922668" y="176740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1</xdr:row>
      <xdr:rowOff>590015</xdr:rowOff>
    </xdr:from>
    <xdr:to>
      <xdr:col>2</xdr:col>
      <xdr:colOff>71437</xdr:colOff>
      <xdr:row>2</xdr:row>
      <xdr:rowOff>822182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95250" y="1923515"/>
          <a:ext cx="7477125" cy="851292"/>
        </a:xfrm>
        <a:prstGeom prst="roundRect">
          <a:avLst/>
        </a:prstGeom>
        <a:solidFill>
          <a:schemeClr val="accent6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Origin:Haiphong,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Vietnam</a:t>
          </a:r>
        </a:p>
      </xdr:txBody>
    </xdr:sp>
    <xdr:clientData/>
  </xdr:twoCellAnchor>
  <xdr:oneCellAnchor>
    <xdr:from>
      <xdr:col>1</xdr:col>
      <xdr:colOff>550068</xdr:colOff>
      <xdr:row>30</xdr:row>
      <xdr:rowOff>0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745808</xdr:colOff>
      <xdr:row>16</xdr:row>
      <xdr:rowOff>666750</xdr:rowOff>
    </xdr:from>
    <xdr:to>
      <xdr:col>6</xdr:col>
      <xdr:colOff>587691</xdr:colOff>
      <xdr:row>19</xdr:row>
      <xdr:rowOff>362905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738188" y="12906375"/>
          <a:ext cx="16073436" cy="1824040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53</xdr:col>
      <xdr:colOff>587232</xdr:colOff>
      <xdr:row>226</xdr:row>
      <xdr:rowOff>98425</xdr:rowOff>
    </xdr:from>
    <xdr:to>
      <xdr:col>66</xdr:col>
      <xdr:colOff>164234</xdr:colOff>
      <xdr:row>273</xdr:row>
      <xdr:rowOff>55880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4283650" y="55324375"/>
          <a:ext cx="8496300" cy="80422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</a:t>
          </a:r>
          <a:r>
            <a:rPr kumimoji="1" lang="en-US" altLang="ja-JP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AD30"/>
  <sheetViews>
    <sheetView tabSelected="1" view="pageBreakPreview" zoomScale="40" zoomScaleNormal="25" zoomScaleSheetLayoutView="40" zoomScalePageLayoutView="10" workbookViewId="0">
      <selection activeCell="E4" sqref="E4"/>
    </sheetView>
  </sheetViews>
  <sheetFormatPr defaultRowHeight="13.2"/>
  <cols>
    <col min="1" max="1" width="67.21875" customWidth="1"/>
    <col min="2" max="2" width="31.109375" customWidth="1"/>
    <col min="3" max="3" width="26.6640625" customWidth="1"/>
    <col min="4" max="4" width="35.88671875" bestFit="1" customWidth="1"/>
    <col min="5" max="5" width="31.88671875" customWidth="1"/>
    <col min="6" max="6" width="19.88671875" customWidth="1"/>
    <col min="7" max="7" width="20.88671875" customWidth="1"/>
    <col min="8" max="8" width="10.109375" customWidth="1"/>
    <col min="9" max="9" width="34.88671875" hidden="1" customWidth="1"/>
    <col min="10" max="12" width="57.33203125" hidden="1" customWidth="1"/>
    <col min="13" max="15" width="34.88671875" hidden="1" customWidth="1"/>
    <col min="16" max="16" width="13.33203125" hidden="1" customWidth="1"/>
    <col min="17" max="17" width="15.88671875" hidden="1" customWidth="1"/>
    <col min="18" max="29" width="9" hidden="1" customWidth="1"/>
    <col min="30" max="30" width="8.88671875" hidden="1" customWidth="1"/>
    <col min="31" max="31" width="0" hidden="1" customWidth="1"/>
  </cols>
  <sheetData>
    <row r="1" spans="1:30" s="2" customFormat="1" ht="106.2" customHeight="1">
      <c r="A1" s="18" t="s">
        <v>6</v>
      </c>
      <c r="B1" s="19"/>
      <c r="C1" s="19"/>
      <c r="D1" s="19"/>
      <c r="E1" s="25"/>
      <c r="F1" s="55" t="s">
        <v>10</v>
      </c>
      <c r="G1" s="55"/>
      <c r="H1" s="55"/>
      <c r="I1" s="1"/>
      <c r="J1" s="9"/>
      <c r="K1" s="9"/>
      <c r="O1" s="4"/>
      <c r="P1" s="4"/>
      <c r="Q1" s="4"/>
      <c r="R1" s="4"/>
      <c r="S1" s="4"/>
    </row>
    <row r="2" spans="1:30" s="7" customFormat="1" ht="48.75" customHeight="1">
      <c r="A2" s="5"/>
      <c r="B2" s="5"/>
      <c r="C2" s="5"/>
      <c r="D2" s="5"/>
      <c r="E2" s="5"/>
      <c r="F2" s="5"/>
      <c r="G2" s="5"/>
      <c r="H2" s="5"/>
      <c r="I2" s="5"/>
      <c r="J2" s="2"/>
      <c r="K2" s="2"/>
      <c r="L2" s="2"/>
      <c r="M2" s="2"/>
      <c r="N2" s="2"/>
      <c r="O2" s="5"/>
      <c r="P2" s="5"/>
      <c r="Q2" s="5"/>
      <c r="R2" s="5"/>
      <c r="S2" s="6"/>
    </row>
    <row r="3" spans="1:30" s="2" customFormat="1" ht="72" customHeight="1" thickBot="1">
      <c r="A3" s="8"/>
      <c r="B3" s="9"/>
      <c r="C3" s="9"/>
      <c r="D3" s="9"/>
      <c r="E3" s="13">
        <v>46225</v>
      </c>
      <c r="F3" s="20" t="s">
        <v>1</v>
      </c>
      <c r="G3" s="12"/>
      <c r="I3" s="9"/>
      <c r="J3" s="3"/>
      <c r="K3" s="3"/>
      <c r="L3" s="3"/>
      <c r="M3" s="3"/>
      <c r="N3" s="3"/>
    </row>
    <row r="4" spans="1:30" s="2" customFormat="1" ht="87" customHeight="1">
      <c r="A4" s="51" t="s">
        <v>0</v>
      </c>
      <c r="B4" s="53" t="s">
        <v>7</v>
      </c>
      <c r="C4" s="53" t="s">
        <v>2</v>
      </c>
      <c r="D4" s="21" t="s">
        <v>8</v>
      </c>
      <c r="E4" s="22" t="s">
        <v>5</v>
      </c>
      <c r="F4" s="17"/>
      <c r="G4" s="3"/>
      <c r="J4" s="30"/>
      <c r="K4" s="3"/>
      <c r="L4" s="3"/>
      <c r="M4" s="3"/>
      <c r="N4" s="3"/>
    </row>
    <row r="5" spans="1:30" s="2" customFormat="1" ht="38.25" customHeight="1" thickBot="1">
      <c r="A5" s="52"/>
      <c r="B5" s="54"/>
      <c r="C5" s="54"/>
      <c r="D5" s="23" t="s">
        <v>3</v>
      </c>
      <c r="E5" s="24" t="s">
        <v>4</v>
      </c>
      <c r="F5" s="15"/>
      <c r="G5" s="3"/>
      <c r="I5" s="50" t="s">
        <v>23</v>
      </c>
      <c r="J5" s="50" t="s">
        <v>24</v>
      </c>
      <c r="K5" s="50" t="s">
        <v>25</v>
      </c>
      <c r="L5" s="50" t="s">
        <v>26</v>
      </c>
      <c r="M5" s="50" t="s">
        <v>27</v>
      </c>
      <c r="N5" s="50" t="s">
        <v>28</v>
      </c>
      <c r="O5" s="50" t="s">
        <v>29</v>
      </c>
      <c r="P5" s="50" t="s">
        <v>30</v>
      </c>
      <c r="Q5" s="50" t="s">
        <v>31</v>
      </c>
      <c r="R5" s="50" t="s">
        <v>32</v>
      </c>
      <c r="S5" s="50" t="s">
        <v>33</v>
      </c>
      <c r="T5" s="50" t="s">
        <v>34</v>
      </c>
      <c r="U5" s="50" t="s">
        <v>35</v>
      </c>
      <c r="V5" s="50" t="s">
        <v>36</v>
      </c>
      <c r="W5" s="50" t="s">
        <v>37</v>
      </c>
      <c r="X5" s="50" t="s">
        <v>38</v>
      </c>
      <c r="Y5" s="50" t="s">
        <v>39</v>
      </c>
      <c r="Z5" s="50" t="s">
        <v>40</v>
      </c>
      <c r="AA5" s="50" t="s">
        <v>41</v>
      </c>
      <c r="AB5" s="50"/>
      <c r="AC5" s="40"/>
      <c r="AD5" s="40"/>
    </row>
    <row r="6" spans="1:30" s="40" customFormat="1" ht="53.25" customHeight="1">
      <c r="A6" s="34" t="str">
        <f>I6</f>
        <v>HARRIER</v>
      </c>
      <c r="B6" s="35" t="str">
        <f>J6</f>
        <v>2628N</v>
      </c>
      <c r="C6" s="36" t="str">
        <f>TEXT(DATEVALUE(LEFT(L6, 10)), "m/d")</f>
        <v>7/22</v>
      </c>
      <c r="D6" s="36" t="str">
        <f>TEXT(DATEVALUE(LEFT(N6, 10)), "m/d")</f>
        <v>7/24</v>
      </c>
      <c r="E6" s="37" t="str">
        <f>TEXT(DATEVALUE(LEFT(S6, 10)), "m/d")</f>
        <v>8/6</v>
      </c>
      <c r="F6" s="38"/>
      <c r="G6" s="39"/>
      <c r="I6" s="56" t="s">
        <v>9</v>
      </c>
      <c r="J6" s="56" t="s">
        <v>42</v>
      </c>
      <c r="K6" s="56" t="s">
        <v>11</v>
      </c>
      <c r="L6" s="56" t="s">
        <v>21</v>
      </c>
      <c r="M6" s="56"/>
      <c r="N6" s="56" t="s">
        <v>22</v>
      </c>
      <c r="O6" s="56" t="s">
        <v>14</v>
      </c>
      <c r="P6" s="56" t="s">
        <v>14</v>
      </c>
      <c r="Q6" s="56" t="s">
        <v>15</v>
      </c>
      <c r="R6" s="56" t="s">
        <v>16</v>
      </c>
      <c r="S6" s="56" t="s">
        <v>43</v>
      </c>
      <c r="T6" s="56">
        <v>13</v>
      </c>
      <c r="U6" s="56">
        <v>15</v>
      </c>
      <c r="V6" s="56">
        <v>0</v>
      </c>
      <c r="W6" s="56" t="s">
        <v>17</v>
      </c>
      <c r="X6" s="56" t="s">
        <v>17</v>
      </c>
      <c r="Y6" s="56" t="s">
        <v>14</v>
      </c>
      <c r="Z6" s="56" t="s">
        <v>18</v>
      </c>
      <c r="AA6" s="56" t="s">
        <v>12</v>
      </c>
      <c r="AB6" s="33" t="s">
        <v>13</v>
      </c>
    </row>
    <row r="7" spans="1:30" s="45" customFormat="1" ht="57" customHeight="1">
      <c r="A7" s="41" t="str">
        <f t="shared" ref="A7:B8" si="0">I7</f>
        <v>HAIAN BELL</v>
      </c>
      <c r="B7" s="42" t="str">
        <f t="shared" si="0"/>
        <v>334E</v>
      </c>
      <c r="C7" s="43" t="str">
        <f t="shared" ref="C7:C8" si="1">TEXT(DATEVALUE(LEFT(L7, 10)), "m/d")</f>
        <v>7/24</v>
      </c>
      <c r="D7" s="43" t="str">
        <f t="shared" ref="D7:D8" si="2">TEXT(DATEVALUE(LEFT(N7, 10)), "m/d")</f>
        <v>7/27</v>
      </c>
      <c r="E7" s="44" t="str">
        <f t="shared" ref="E7:E8" si="3">TEXT(DATEVALUE(LEFT(S7, 10)), "m/d")</f>
        <v>8/9</v>
      </c>
      <c r="F7" s="38"/>
      <c r="I7" s="56" t="s">
        <v>19</v>
      </c>
      <c r="J7" s="56" t="s">
        <v>44</v>
      </c>
      <c r="K7" s="56" t="s">
        <v>11</v>
      </c>
      <c r="L7" s="56" t="s">
        <v>22</v>
      </c>
      <c r="M7" s="56"/>
      <c r="N7" s="56" t="s">
        <v>45</v>
      </c>
      <c r="O7" s="56" t="s">
        <v>14</v>
      </c>
      <c r="P7" s="56" t="s">
        <v>14</v>
      </c>
      <c r="Q7" s="56" t="s">
        <v>15</v>
      </c>
      <c r="R7" s="56" t="s">
        <v>16</v>
      </c>
      <c r="S7" s="56" t="s">
        <v>46</v>
      </c>
      <c r="T7" s="56">
        <v>13</v>
      </c>
      <c r="U7" s="56">
        <v>16</v>
      </c>
      <c r="V7" s="56">
        <v>0</v>
      </c>
      <c r="W7" s="56" t="s">
        <v>17</v>
      </c>
      <c r="X7" s="56" t="s">
        <v>17</v>
      </c>
      <c r="Y7" s="56" t="s">
        <v>14</v>
      </c>
      <c r="Z7" s="56" t="s">
        <v>18</v>
      </c>
      <c r="AA7" s="56" t="s">
        <v>12</v>
      </c>
      <c r="AB7" s="33" t="s">
        <v>13</v>
      </c>
    </row>
    <row r="8" spans="1:30" s="45" customFormat="1" ht="57" customHeight="1" thickBot="1">
      <c r="A8" s="57" t="str">
        <f t="shared" si="0"/>
        <v>HAIAN ALFA</v>
      </c>
      <c r="B8" s="58" t="str">
        <f t="shared" si="0"/>
        <v>085E</v>
      </c>
      <c r="C8" s="59" t="str">
        <f t="shared" si="1"/>
        <v>7/31</v>
      </c>
      <c r="D8" s="59" t="str">
        <f t="shared" si="2"/>
        <v>8/2</v>
      </c>
      <c r="E8" s="60" t="str">
        <f t="shared" si="3"/>
        <v>8/15</v>
      </c>
      <c r="F8" s="38"/>
      <c r="I8" s="56" t="s">
        <v>47</v>
      </c>
      <c r="J8" s="56" t="s">
        <v>48</v>
      </c>
      <c r="K8" s="56" t="s">
        <v>11</v>
      </c>
      <c r="L8" s="56" t="s">
        <v>49</v>
      </c>
      <c r="M8" s="56"/>
      <c r="N8" s="56" t="s">
        <v>20</v>
      </c>
      <c r="O8" s="56" t="s">
        <v>14</v>
      </c>
      <c r="P8" s="56" t="s">
        <v>14</v>
      </c>
      <c r="Q8" s="56" t="s">
        <v>15</v>
      </c>
      <c r="R8" s="56" t="s">
        <v>16</v>
      </c>
      <c r="S8" s="56" t="s">
        <v>50</v>
      </c>
      <c r="T8" s="56">
        <v>13</v>
      </c>
      <c r="U8" s="56">
        <v>15</v>
      </c>
      <c r="V8" s="56">
        <v>0</v>
      </c>
      <c r="W8" s="56" t="s">
        <v>17</v>
      </c>
      <c r="X8" s="56" t="s">
        <v>17</v>
      </c>
      <c r="Y8" s="56" t="s">
        <v>14</v>
      </c>
      <c r="Z8" s="56" t="s">
        <v>18</v>
      </c>
      <c r="AA8" s="56" t="s">
        <v>12</v>
      </c>
      <c r="AB8" s="33" t="s">
        <v>13</v>
      </c>
    </row>
    <row r="9" spans="1:30" s="32" customFormat="1" ht="57" customHeight="1">
      <c r="A9" s="31"/>
      <c r="B9" s="14"/>
      <c r="C9" s="16"/>
      <c r="D9" s="16"/>
      <c r="E9" s="16"/>
      <c r="F9" s="16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</row>
    <row r="10" spans="1:30" s="32" customFormat="1" ht="57" customHeight="1">
      <c r="A10" s="31"/>
      <c r="B10" s="14"/>
      <c r="C10" s="16"/>
      <c r="D10" s="16"/>
      <c r="E10" s="16"/>
      <c r="F10" s="16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</row>
    <row r="11" spans="1:30" s="32" customFormat="1" ht="57" customHeight="1">
      <c r="A11" s="31"/>
      <c r="B11" s="14"/>
      <c r="C11" s="16"/>
      <c r="D11" s="16"/>
      <c r="E11" s="16"/>
      <c r="F11" s="16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</row>
    <row r="12" spans="1:30" s="32" customFormat="1" ht="57" customHeight="1">
      <c r="A12" s="31"/>
      <c r="B12" s="14"/>
      <c r="C12" s="16"/>
      <c r="D12" s="16"/>
      <c r="E12" s="16"/>
      <c r="F12" s="16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</row>
    <row r="13" spans="1:30" s="32" customFormat="1" ht="57" customHeight="1">
      <c r="A13" s="31"/>
      <c r="B13" s="14"/>
      <c r="C13" s="16"/>
      <c r="D13" s="16"/>
      <c r="E13" s="16"/>
      <c r="F13" s="16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</row>
    <row r="14" spans="1:30" s="32" customFormat="1" ht="57" customHeight="1">
      <c r="A14" s="31"/>
      <c r="B14" s="14"/>
      <c r="C14" s="16"/>
      <c r="D14" s="16"/>
      <c r="E14" s="16"/>
      <c r="F14" s="16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</row>
    <row r="15" spans="1:30" s="32" customFormat="1" ht="57" customHeight="1">
      <c r="A15" s="31"/>
      <c r="B15" s="14"/>
      <c r="C15" s="16"/>
      <c r="D15" s="16"/>
      <c r="E15" s="16"/>
      <c r="F15" s="16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</row>
    <row r="16" spans="1:30" s="48" customFormat="1" ht="57" customHeight="1">
      <c r="A16" s="31"/>
      <c r="B16" s="14"/>
      <c r="C16" s="16"/>
      <c r="D16" s="16"/>
      <c r="E16" s="16"/>
      <c r="F16" s="16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</row>
    <row r="17" spans="1:17" s="10" customFormat="1" ht="57" customHeight="1" thickBot="1">
      <c r="A17" s="31"/>
      <c r="B17" s="14"/>
      <c r="C17" s="16"/>
      <c r="D17" s="16"/>
      <c r="E17" s="16"/>
      <c r="F17" s="16"/>
      <c r="J17" s="46"/>
      <c r="K17" s="47"/>
      <c r="L17" s="47"/>
      <c r="N17" s="26"/>
      <c r="O17" s="26"/>
      <c r="Q17" s="27"/>
    </row>
    <row r="18" spans="1:17" s="10" customFormat="1" ht="57" customHeight="1" thickBot="1">
      <c r="A18" s="31"/>
      <c r="B18" s="14"/>
      <c r="C18" s="16"/>
      <c r="D18" s="16"/>
      <c r="E18" s="16"/>
      <c r="F18" s="16"/>
      <c r="J18" s="28"/>
      <c r="K18" s="29"/>
      <c r="L18" s="29"/>
      <c r="M18" s="27"/>
      <c r="N18" s="27"/>
      <c r="O18" s="27"/>
      <c r="P18" s="27"/>
      <c r="Q18" s="27"/>
    </row>
    <row r="19" spans="1:17" s="10" customFormat="1" ht="57" customHeight="1">
      <c r="A19" s="14"/>
      <c r="B19" s="14"/>
      <c r="C19" s="14"/>
      <c r="D19" s="14"/>
      <c r="E19" s="14"/>
      <c r="F19" s="14"/>
    </row>
    <row r="20" spans="1:17" s="10" customFormat="1" ht="57" customHeight="1">
      <c r="A20" s="14"/>
      <c r="B20" s="14"/>
      <c r="C20" s="14"/>
      <c r="D20" s="14"/>
      <c r="E20" s="14"/>
      <c r="F20" s="14"/>
    </row>
    <row r="21" spans="1:17" s="10" customFormat="1" ht="57" customHeight="1">
      <c r="A21" s="14"/>
      <c r="B21" s="14"/>
      <c r="C21" s="14"/>
      <c r="D21" s="14"/>
      <c r="E21" s="14"/>
      <c r="F21" s="14"/>
    </row>
    <row r="22" spans="1:17" s="10" customFormat="1" ht="57" customHeight="1">
      <c r="A22" s="14"/>
      <c r="B22" s="14"/>
      <c r="C22" s="14"/>
      <c r="D22" s="14"/>
      <c r="E22" s="14"/>
      <c r="F22" s="14"/>
    </row>
    <row r="23" spans="1:17" s="10" customFormat="1" ht="57" customHeight="1"/>
    <row r="24" spans="1:17" s="3" customFormat="1" ht="57" customHeight="1">
      <c r="A24" s="14"/>
      <c r="B24" s="14"/>
      <c r="C24" s="14"/>
      <c r="D24" s="14"/>
      <c r="E24" s="14"/>
      <c r="F24" s="14"/>
      <c r="G24" s="10"/>
      <c r="H24" s="10"/>
    </row>
    <row r="25" spans="1:17" s="3" customFormat="1" ht="57" customHeight="1">
      <c r="A25" s="14"/>
      <c r="B25" s="14"/>
      <c r="C25" s="14"/>
      <c r="D25" s="14"/>
      <c r="E25" s="14"/>
      <c r="F25" s="14"/>
      <c r="G25" s="10"/>
      <c r="H25" s="10"/>
    </row>
    <row r="26" spans="1:17" s="3" customFormat="1" ht="57" customHeight="1">
      <c r="A26" s="14"/>
      <c r="B26" s="14"/>
      <c r="C26" s="14"/>
      <c r="D26" s="14"/>
      <c r="E26" s="14"/>
      <c r="F26" s="14"/>
      <c r="G26" s="10"/>
      <c r="H26" s="10"/>
    </row>
    <row r="27" spans="1:17" s="3" customFormat="1" ht="57" customHeight="1">
      <c r="A27" s="14"/>
      <c r="B27" s="14"/>
      <c r="C27" s="14"/>
      <c r="D27" s="14"/>
      <c r="E27" s="14"/>
      <c r="F27" s="14"/>
      <c r="G27" s="10"/>
      <c r="H27" s="10"/>
    </row>
    <row r="28" spans="1:17" s="3" customFormat="1" ht="57" customHeight="1">
      <c r="A28" s="11"/>
      <c r="B28" s="10"/>
      <c r="C28" s="10"/>
      <c r="D28" s="10"/>
      <c r="E28" s="10"/>
      <c r="F28" s="10"/>
    </row>
    <row r="29" spans="1:17" ht="16.2">
      <c r="A29" s="11"/>
      <c r="B29" s="10"/>
      <c r="C29" s="10"/>
      <c r="D29" s="10"/>
      <c r="E29" s="10"/>
      <c r="F29" s="10"/>
    </row>
    <row r="30" spans="1:17" ht="16.2">
      <c r="A30" s="3"/>
      <c r="B30" s="3"/>
      <c r="C30" s="3"/>
      <c r="D30" s="3"/>
      <c r="E30" s="3"/>
      <c r="F30" s="3"/>
    </row>
  </sheetData>
  <mergeCells count="4">
    <mergeCell ref="A4:A5"/>
    <mergeCell ref="B4:B5"/>
    <mergeCell ref="C4:C5"/>
    <mergeCell ref="F1:H1"/>
  </mergeCells>
  <phoneticPr fontId="2"/>
  <pageMargins left="0.9055118110236221" right="0.31496062992125984" top="0.55118110236220474" bottom="0.35433070866141736" header="0.31496062992125984" footer="0.31496062992125984"/>
  <pageSetup paperSize="9" scale="45" fitToHeight="0" orientation="landscape" r:id="rId1"/>
  <rowBreaks count="1" manualBreakCount="1">
    <brk id="28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Import</vt:lpstr>
      <vt:lpstr>Import!Print_Area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2026-05-15T08:36:02Z</cp:lastPrinted>
  <dcterms:created xsi:type="dcterms:W3CDTF">2016-03-18T07:26:58Z</dcterms:created>
  <dcterms:modified xsi:type="dcterms:W3CDTF">2026-07-22T05:16:00Z</dcterms:modified>
</cp:coreProperties>
</file>