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入\TC3\アジア\"/>
    </mc:Choice>
  </mc:AlternateContent>
  <xr:revisionPtr revIDLastSave="0" documentId="13_ncr:1_{23F10A0F-B0B5-4399-98D6-D2E21E691DCC}" xr6:coauthVersionLast="47" xr6:coauthVersionMax="47" xr10:uidLastSave="{00000000-0000-0000-0000-000000000000}"/>
  <bookViews>
    <workbookView xWindow="28680" yWindow="-120" windowWidth="29040" windowHeight="15720" tabRatio="525" xr2:uid="{00000000-000D-0000-FFFF-FFFF00000000}"/>
  </bookViews>
  <sheets>
    <sheet name="Import" sheetId="7" r:id="rId1"/>
  </sheets>
  <definedNames>
    <definedName name="A" localSheetId="0">#REF!</definedName>
    <definedName name="A">#REF!</definedName>
    <definedName name="b" localSheetId="0">#REF!</definedName>
    <definedName name="b">#REF!</definedName>
    <definedName name="CFS_NAME" localSheetId="0">#REF!</definedName>
    <definedName name="CFS_NAME">#REF!</definedName>
    <definedName name="CODE_HOME" localSheetId="0">#REF!</definedName>
    <definedName name="CODE_HOME">#REF!</definedName>
    <definedName name="d" localSheetId="0">#REF!</definedName>
    <definedName name="d">#REF!</definedName>
    <definedName name="DP_NAME" localSheetId="0">#REF!</definedName>
    <definedName name="DP_NAME">#REF!</definedName>
    <definedName name="F" localSheetId="0">#REF!</definedName>
    <definedName name="F">#REF!</definedName>
    <definedName name="G" localSheetId="0">#REF!</definedName>
    <definedName name="G">#REF!</definedName>
    <definedName name="gg">#REF!</definedName>
    <definedName name="h" localSheetId="0">#REF!</definedName>
    <definedName name="h">#REF!</definedName>
    <definedName name="kkk" localSheetId="0">#REF!</definedName>
    <definedName name="kkk">#REF!</definedName>
    <definedName name="LP_NAME" localSheetId="0">#REF!</definedName>
    <definedName name="LP_NAME">#REF!</definedName>
    <definedName name="mm" localSheetId="0">#REF!</definedName>
    <definedName name="mm">#REF!</definedName>
    <definedName name="PORT_HOME" localSheetId="0">#REF!</definedName>
    <definedName name="PORT_HOME">#REF!</definedName>
    <definedName name="_xlnm.Print_Area" localSheetId="0">Import!$A$1:$H$18</definedName>
    <definedName name="q" localSheetId="0">#REF!</definedName>
    <definedName name="q">#REF!</definedName>
    <definedName name="s" localSheetId="0">#REF!</definedName>
    <definedName name="s">#REF!</definedName>
    <definedName name="TITLE" localSheetId="0">#REF!</definedName>
    <definedName name="TITLE">#REF!</definedName>
    <definedName name="TITLE_HOME" localSheetId="0">#REF!</definedName>
    <definedName name="TITLE_HOME">#REF!</definedName>
    <definedName name="URINEF" localSheetId="0">#REF!</definedName>
    <definedName name="URINEF">#REF!</definedName>
    <definedName name="uu" localSheetId="0">#REF!</definedName>
    <definedName name="uu">#REF!</definedName>
    <definedName name="VESSEL" localSheetId="0">#REF!</definedName>
    <definedName name="VESSEL">#REF!</definedName>
    <definedName name="VSL_HOME" localSheetId="0">#REF!</definedName>
    <definedName name="VSL_HOME">#REF!</definedName>
    <definedName name="VSL_NAME" localSheetId="0">#REF!</definedName>
    <definedName name="VSL_NAME">#REF!</definedName>
    <definedName name="w" localSheetId="0">#REF!</definedName>
    <definedName name="w">#REF!</definedName>
    <definedName name="ww" localSheetId="0">#REF!</definedName>
    <definedName name="ww">#REF!</definedName>
    <definedName name="X" localSheetId="0">#REF!</definedName>
    <definedName name="X">#REF!</definedName>
    <definedName name="xxx" localSheetId="0">#REF!</definedName>
    <definedName name="xxx">#REF!</definedName>
    <definedName name="Z" localSheetId="0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13" i="7" l="1"/>
  <c r="B13" i="7"/>
  <c r="C13" i="7"/>
  <c r="D13" i="7"/>
  <c r="E13" i="7"/>
  <c r="A14" i="7"/>
  <c r="B14" i="7"/>
  <c r="C14" i="7"/>
  <c r="D14" i="7"/>
  <c r="E14" i="7"/>
  <c r="A15" i="7"/>
  <c r="B15" i="7"/>
  <c r="C15" i="7"/>
  <c r="D15" i="7"/>
  <c r="E15" i="7"/>
  <c r="A9" i="7"/>
  <c r="B9" i="7"/>
  <c r="C9" i="7"/>
  <c r="D9" i="7"/>
  <c r="E9" i="7"/>
  <c r="A10" i="7"/>
  <c r="B10" i="7"/>
  <c r="C10" i="7"/>
  <c r="D10" i="7"/>
  <c r="E10" i="7"/>
  <c r="A11" i="7"/>
  <c r="B11" i="7"/>
  <c r="C11" i="7"/>
  <c r="D11" i="7"/>
  <c r="E11" i="7"/>
  <c r="A12" i="7"/>
  <c r="B12" i="7"/>
  <c r="C12" i="7"/>
  <c r="D12" i="7"/>
  <c r="E12" i="7"/>
  <c r="E8" i="7"/>
  <c r="D8" i="7"/>
  <c r="C8" i="7"/>
  <c r="B8" i="7"/>
  <c r="A8" i="7"/>
  <c r="E7" i="7"/>
  <c r="D7" i="7"/>
  <c r="C7" i="7"/>
  <c r="B7" i="7"/>
  <c r="A7" i="7"/>
  <c r="E6" i="7"/>
  <c r="D6" i="7"/>
  <c r="C6" i="7"/>
  <c r="B6" i="7"/>
  <c r="A6" i="7"/>
</calcChain>
</file>

<file path=xl/sharedStrings.xml><?xml version="1.0" encoding="utf-8"?>
<sst xmlns="http://schemas.openxmlformats.org/spreadsheetml/2006/main" count="159" uniqueCount="83">
  <si>
    <t>VESSEL</t>
    <phoneticPr fontId="2"/>
  </si>
  <si>
    <t>CUT</t>
    <phoneticPr fontId="2"/>
  </si>
  <si>
    <t>ETD</t>
    <phoneticPr fontId="2"/>
  </si>
  <si>
    <t>ETA</t>
    <phoneticPr fontId="2"/>
  </si>
  <si>
    <t>名古屋</t>
    <rPh sb="0" eb="3">
      <t>ナゴヤ</t>
    </rPh>
    <phoneticPr fontId="2"/>
  </si>
  <si>
    <t>　        　　　IMPORT SCHEDULE ‐ ORIGIN : Bangkok</t>
    <phoneticPr fontId="2"/>
  </si>
  <si>
    <t>VOY</t>
    <phoneticPr fontId="2"/>
  </si>
  <si>
    <t>E</t>
    <phoneticPr fontId="2"/>
  </si>
  <si>
    <t>中部海運営業所
TEL：052-307-6910
FAX：052-307-6915</t>
    <phoneticPr fontId="2"/>
  </si>
  <si>
    <t>LCL</t>
  </si>
  <si>
    <t>NAGOYA</t>
  </si>
  <si>
    <t>JAPAN</t>
  </si>
  <si>
    <t>BANGKOK</t>
  </si>
  <si>
    <t>LAEM CHABANG</t>
  </si>
  <si>
    <t>THAILAND</t>
  </si>
  <si>
    <t>2026-08-02T00:00:00</t>
  </si>
  <si>
    <t>LCB</t>
    <phoneticPr fontId="2"/>
  </si>
  <si>
    <t>BANGKOK BRIDGE</t>
  </si>
  <si>
    <t>NYK FUTAGO</t>
  </si>
  <si>
    <t>Vessel</t>
  </si>
  <si>
    <t>Voyage</t>
  </si>
  <si>
    <t>Product</t>
  </si>
  <si>
    <t>Closing</t>
  </si>
  <si>
    <t>Closing IMO</t>
  </si>
  <si>
    <t>Sailing</t>
  </si>
  <si>
    <t>Place of Receipt</t>
  </si>
  <si>
    <t>Port of Loading</t>
  </si>
  <si>
    <t>Hub</t>
  </si>
  <si>
    <t>Place of Delivery</t>
  </si>
  <si>
    <t>ETA</t>
  </si>
  <si>
    <t>Transit Time Port to Port</t>
  </si>
  <si>
    <t>Transit Time Closing to Port</t>
  </si>
  <si>
    <t>Green Percentage(%)</t>
  </si>
  <si>
    <t>Avg Performance Port to Cfs</t>
  </si>
  <si>
    <t>Avg Performance Port to Port</t>
  </si>
  <si>
    <t>Loading CFS</t>
  </si>
  <si>
    <t>Origin Country</t>
  </si>
  <si>
    <t>Destination Country</t>
  </si>
  <si>
    <t>BAI CHAY BRIDGE</t>
  </si>
  <si>
    <t>0152E</t>
  </si>
  <si>
    <t>2026-07-27T00:00:00</t>
  </si>
  <si>
    <t>2026-08-09T00:00:00</t>
  </si>
  <si>
    <t>SEASPAN OSAKA</t>
  </si>
  <si>
    <t>0035E</t>
  </si>
  <si>
    <t>2026-07-31T00:00:00</t>
  </si>
  <si>
    <t>2026-08-04T00:00:00</t>
  </si>
  <si>
    <t>2026-08-19T00:00:00</t>
  </si>
  <si>
    <t>NYK FUJI</t>
  </si>
  <si>
    <t>0138E</t>
  </si>
  <si>
    <t>2026-08-07T00:00:00</t>
  </si>
  <si>
    <t>2026-08-11T00:00:00</t>
  </si>
  <si>
    <t>2026-08-24T00:00:00</t>
  </si>
  <si>
    <t>MOL EARNEST</t>
  </si>
  <si>
    <t>0116E</t>
  </si>
  <si>
    <t>2026-08-14T00:00:00</t>
  </si>
  <si>
    <t>2026-08-18T00:00:00</t>
  </si>
  <si>
    <t>2026-08-31T00:00:00</t>
  </si>
  <si>
    <t>0517E</t>
  </si>
  <si>
    <t>2026-08-21T00:00:00</t>
  </si>
  <si>
    <t>2026-08-25T00:00:00</t>
  </si>
  <si>
    <t>2026-09-07T00:00:00</t>
  </si>
  <si>
    <t>0108E</t>
  </si>
  <si>
    <t>2026-08-28T00:00:00</t>
  </si>
  <si>
    <t>2026-09-01T00:00:00</t>
  </si>
  <si>
    <t>2026-09-16T00:00:00</t>
  </si>
  <si>
    <t>NYK CONSTELLATION</t>
  </si>
  <si>
    <t>0112E</t>
  </si>
  <si>
    <t>2026-09-04T00:00:00</t>
  </si>
  <si>
    <t>2026-09-08T00:00:00</t>
  </si>
  <si>
    <t>2026-09-23T00:00:00</t>
  </si>
  <si>
    <t>DELPHINUS C</t>
  </si>
  <si>
    <t>2026-09-11T00:00:00</t>
  </si>
  <si>
    <t>2026-09-15T00:00:00</t>
  </si>
  <si>
    <t>2026-09-30T00:00:00</t>
  </si>
  <si>
    <t>BROOKLYN BRIDGE</t>
  </si>
  <si>
    <t>0184E</t>
  </si>
  <si>
    <t>2026-09-18T00:00:00</t>
  </si>
  <si>
    <t>2026-09-22T00:00:00</t>
  </si>
  <si>
    <t>2026-10-07T00:00:00</t>
  </si>
  <si>
    <t>0153E</t>
  </si>
  <si>
    <t>2026-09-25T00:00:00</t>
  </si>
  <si>
    <t>2026-09-29T00:00:00</t>
  </si>
  <si>
    <t>2026-10-14T00:00:00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</si>
</sst>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¥&quot;#,##0;[Red]&quot;¥&quot;\-#,##0"/>
    <numFmt numFmtId="8" formatCode="&quot;¥&quot;#,##0.00;[Red]&quot;¥&quot;\-#,##0.00"/>
    <numFmt numFmtId="176" formatCode="yyyy/m/d;@"/>
    <numFmt numFmtId="177" formatCode="m/d;@"/>
  </numFmts>
  <fonts count="25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48"/>
      <color indexed="9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b/>
      <sz val="36"/>
      <color indexed="9"/>
      <name val="Meiryo UI"/>
      <family val="3"/>
      <charset val="128"/>
    </font>
    <font>
      <b/>
      <sz val="18"/>
      <color indexed="9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12"/>
      <color theme="1"/>
      <name val="Meiryo UI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Arial"/>
      <family val="2"/>
    </font>
    <font>
      <sz val="11"/>
      <color theme="1"/>
      <name val="ＭＳ Ｐゴシック"/>
      <family val="3"/>
      <charset val="128"/>
      <scheme val="minor"/>
    </font>
    <font>
      <sz val="10"/>
      <color rgb="FF000000"/>
      <name val="Arial"/>
      <family val="2"/>
    </font>
    <font>
      <u/>
      <sz val="10"/>
      <color rgb="FF0070C0"/>
      <name val="Arial"/>
      <family val="2"/>
    </font>
    <font>
      <sz val="12"/>
      <name val="ＭＳ Ｐゴシック"/>
      <family val="3"/>
      <charset val="128"/>
    </font>
    <font>
      <sz val="20"/>
      <name val="Meiryo UI"/>
      <family val="3"/>
      <charset val="128"/>
    </font>
    <font>
      <b/>
      <sz val="28"/>
      <name val="Meiryo UI"/>
      <family val="3"/>
      <charset val="128"/>
    </font>
    <font>
      <b/>
      <sz val="28"/>
      <name val="Arial"/>
      <family val="2"/>
    </font>
    <font>
      <sz val="28"/>
      <name val="Arial MT"/>
    </font>
    <font>
      <sz val="28"/>
      <name val="Arial MT"/>
      <family val="2"/>
    </font>
    <font>
      <b/>
      <sz val="28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8"/>
      <color theme="1"/>
      <name val="ＭＳ Ｐ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3">
    <xf numFmtId="0" fontId="0" fillId="0" borderId="0">
      <alignment vertical="center"/>
    </xf>
    <xf numFmtId="0" fontId="1" fillId="0" borderId="0"/>
    <xf numFmtId="0" fontId="1" fillId="0" borderId="0"/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/>
    <xf numFmtId="0" fontId="13" fillId="0" borderId="0"/>
    <xf numFmtId="0" fontId="14" fillId="0" borderId="0"/>
    <xf numFmtId="0" fontId="15" fillId="0" borderId="0" applyNumberFormat="0" applyFill="0" applyBorder="0" applyAlignment="0" applyProtection="0"/>
    <xf numFmtId="0" fontId="14" fillId="0" borderId="0"/>
    <xf numFmtId="0" fontId="15" fillId="0" borderId="0" applyNumberFormat="0" applyFill="0" applyBorder="0" applyAlignment="0" applyProtection="0"/>
    <xf numFmtId="0" fontId="14" fillId="0" borderId="0"/>
    <xf numFmtId="0" fontId="11" fillId="0" borderId="0">
      <alignment vertical="center"/>
    </xf>
    <xf numFmtId="0" fontId="12" fillId="0" borderId="0"/>
    <xf numFmtId="0" fontId="16" fillId="0" borderId="0"/>
    <xf numFmtId="0" fontId="11" fillId="0" borderId="0" applyBorder="0"/>
    <xf numFmtId="0" fontId="23" fillId="0" borderId="0"/>
  </cellStyleXfs>
  <cellXfs count="51">
    <xf numFmtId="0" fontId="0" fillId="0" borderId="0" xfId="0">
      <alignment vertical="center"/>
    </xf>
    <xf numFmtId="0" fontId="3" fillId="2" borderId="0" xfId="1" applyFont="1" applyFill="1" applyAlignment="1">
      <alignment vertical="center"/>
    </xf>
    <xf numFmtId="0" fontId="4" fillId="0" borderId="0" xfId="1" applyFont="1" applyAlignment="1"/>
    <xf numFmtId="0" fontId="5" fillId="0" borderId="0" xfId="1" applyFont="1" applyFill="1" applyAlignment="1">
      <alignment vertical="center"/>
    </xf>
    <xf numFmtId="0" fontId="7" fillId="0" borderId="0" xfId="1" applyFont="1" applyFill="1" applyAlignment="1">
      <alignment vertical="center" wrapText="1"/>
    </xf>
    <xf numFmtId="0" fontId="6" fillId="0" borderId="0" xfId="1" applyFont="1" applyFill="1" applyAlignment="1">
      <alignment vertical="center"/>
    </xf>
    <xf numFmtId="0" fontId="7" fillId="0" borderId="0" xfId="1" applyFont="1" applyFill="1" applyAlignment="1">
      <alignment horizontal="right" vertical="center"/>
    </xf>
    <xf numFmtId="0" fontId="4" fillId="0" borderId="0" xfId="1" applyFont="1" applyFill="1" applyAlignment="1"/>
    <xf numFmtId="0" fontId="8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10" fillId="0" borderId="0" xfId="1" applyFont="1" applyFill="1" applyAlignment="1">
      <alignment vertical="center"/>
    </xf>
    <xf numFmtId="0" fontId="4" fillId="0" borderId="0" xfId="2" applyFont="1" applyBorder="1" applyAlignment="1">
      <alignment horizontal="center" vertical="center"/>
    </xf>
    <xf numFmtId="0" fontId="4" fillId="0" borderId="0" xfId="2" applyFont="1" applyBorder="1" applyAlignment="1">
      <alignment horizontal="center" vertical="center"/>
    </xf>
    <xf numFmtId="0" fontId="17" fillId="0" borderId="0" xfId="1" applyFont="1" applyAlignment="1">
      <alignment horizontal="left" vertical="center"/>
    </xf>
    <xf numFmtId="0" fontId="21" fillId="0" borderId="0" xfId="0" applyFont="1" applyFill="1" applyBorder="1" applyAlignment="1">
      <alignment horizontal="center" vertical="center" wrapText="1"/>
    </xf>
    <xf numFmtId="0" fontId="19" fillId="0" borderId="0" xfId="1" applyNumberFormat="1" applyFont="1" applyFill="1" applyBorder="1" applyAlignment="1">
      <alignment horizontal="center" vertical="center" wrapText="1"/>
    </xf>
    <xf numFmtId="177" fontId="21" fillId="0" borderId="0" xfId="0" applyNumberFormat="1" applyFont="1" applyFill="1" applyBorder="1" applyAlignment="1">
      <alignment horizontal="center" vertical="center" wrapText="1"/>
    </xf>
    <xf numFmtId="0" fontId="22" fillId="0" borderId="0" xfId="1" applyNumberFormat="1" applyFont="1" applyFill="1" applyBorder="1" applyAlignment="1">
      <alignment horizontal="center" vertical="center" wrapText="1"/>
    </xf>
    <xf numFmtId="0" fontId="6" fillId="4" borderId="0" xfId="1" applyFont="1" applyFill="1" applyAlignment="1">
      <alignment horizontal="left" vertical="center"/>
    </xf>
    <xf numFmtId="0" fontId="3" fillId="4" borderId="0" xfId="1" applyFont="1" applyFill="1" applyAlignment="1">
      <alignment vertical="center"/>
    </xf>
    <xf numFmtId="0" fontId="18" fillId="3" borderId="2" xfId="1" applyNumberFormat="1" applyFont="1" applyFill="1" applyBorder="1" applyAlignment="1">
      <alignment horizontal="center" vertical="center" wrapText="1"/>
    </xf>
    <xf numFmtId="0" fontId="18" fillId="3" borderId="15" xfId="1" applyNumberFormat="1" applyFont="1" applyFill="1" applyBorder="1" applyAlignment="1">
      <alignment horizontal="center" vertical="center" wrapText="1"/>
    </xf>
    <xf numFmtId="0" fontId="18" fillId="3" borderId="16" xfId="1" applyNumberFormat="1" applyFont="1" applyFill="1" applyBorder="1" applyAlignment="1">
      <alignment horizontal="center" vertical="center" wrapText="1"/>
    </xf>
    <xf numFmtId="176" fontId="17" fillId="0" borderId="0" xfId="1" applyNumberFormat="1" applyFont="1" applyFill="1" applyAlignment="1">
      <alignment horizontal="left" vertical="center"/>
    </xf>
    <xf numFmtId="0" fontId="5" fillId="0" borderId="0" xfId="1" applyFont="1" applyFill="1" applyBorder="1" applyAlignment="1">
      <alignment vertical="center"/>
    </xf>
    <xf numFmtId="176" fontId="17" fillId="0" borderId="0" xfId="1" applyNumberFormat="1" applyFont="1" applyFill="1" applyAlignment="1">
      <alignment horizontal="center" vertical="center"/>
    </xf>
    <xf numFmtId="0" fontId="20" fillId="0" borderId="4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177" fontId="21" fillId="0" borderId="5" xfId="0" applyNumberFormat="1" applyFont="1" applyBorder="1" applyAlignment="1">
      <alignment horizontal="center" vertical="center" wrapText="1"/>
    </xf>
    <xf numFmtId="177" fontId="21" fillId="0" borderId="6" xfId="0" applyNumberFormat="1" applyFont="1" applyBorder="1" applyAlignment="1">
      <alignment horizontal="center" vertical="center" wrapText="1"/>
    </xf>
    <xf numFmtId="0" fontId="19" fillId="0" borderId="0" xfId="1" applyFont="1" applyAlignment="1">
      <alignment horizontal="center" vertical="center" wrapText="1"/>
    </xf>
    <xf numFmtId="0" fontId="18" fillId="0" borderId="0" xfId="1" applyFont="1" applyAlignment="1">
      <alignment horizontal="center" vertical="center" wrapText="1"/>
    </xf>
    <xf numFmtId="0" fontId="4" fillId="0" borderId="0" xfId="1" applyFont="1"/>
    <xf numFmtId="0" fontId="20" fillId="0" borderId="10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177" fontId="21" fillId="0" borderId="11" xfId="0" applyNumberFormat="1" applyFont="1" applyBorder="1" applyAlignment="1">
      <alignment horizontal="center" vertical="center" wrapText="1"/>
    </xf>
    <xf numFmtId="177" fontId="21" fillId="0" borderId="12" xfId="0" applyNumberFormat="1" applyFont="1" applyBorder="1" applyAlignment="1">
      <alignment horizontal="center" vertical="center" wrapText="1"/>
    </xf>
    <xf numFmtId="177" fontId="21" fillId="0" borderId="0" xfId="0" applyNumberFormat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0" fontId="20" fillId="0" borderId="7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177" fontId="21" fillId="0" borderId="8" xfId="0" applyNumberFormat="1" applyFont="1" applyBorder="1" applyAlignment="1">
      <alignment horizontal="center" vertical="center" wrapText="1"/>
    </xf>
    <xf numFmtId="177" fontId="21" fillId="0" borderId="9" xfId="0" applyNumberFormat="1" applyFont="1" applyBorder="1" applyAlignment="1">
      <alignment horizontal="center" vertical="center" wrapText="1"/>
    </xf>
    <xf numFmtId="0" fontId="18" fillId="3" borderId="3" xfId="1" applyFont="1" applyFill="1" applyBorder="1" applyAlignment="1">
      <alignment horizontal="center" vertical="center" wrapText="1"/>
    </xf>
    <xf numFmtId="0" fontId="24" fillId="0" borderId="0" xfId="22" applyFont="1"/>
    <xf numFmtId="0" fontId="23" fillId="0" borderId="0" xfId="22"/>
    <xf numFmtId="0" fontId="7" fillId="4" borderId="0" xfId="1" applyFont="1" applyFill="1" applyAlignment="1">
      <alignment horizontal="center" vertical="center" wrapText="1"/>
    </xf>
    <xf numFmtId="0" fontId="18" fillId="3" borderId="1" xfId="1" applyNumberFormat="1" applyFont="1" applyFill="1" applyBorder="1" applyAlignment="1">
      <alignment horizontal="center" vertical="center" wrapText="1"/>
    </xf>
    <xf numFmtId="0" fontId="18" fillId="3" borderId="13" xfId="1" applyNumberFormat="1" applyFont="1" applyFill="1" applyBorder="1" applyAlignment="1">
      <alignment horizontal="center" vertical="center" wrapText="1"/>
    </xf>
    <xf numFmtId="0" fontId="18" fillId="3" borderId="3" xfId="1" applyNumberFormat="1" applyFont="1" applyFill="1" applyBorder="1" applyAlignment="1">
      <alignment horizontal="center" vertical="center" wrapText="1"/>
    </xf>
    <xf numFmtId="0" fontId="18" fillId="3" borderId="14" xfId="1" applyNumberFormat="1" applyFont="1" applyFill="1" applyBorder="1" applyAlignment="1">
      <alignment horizontal="center" vertical="center" wrapText="1"/>
    </xf>
  </cellXfs>
  <cellStyles count="23">
    <cellStyle name="Normal 2" xfId="8" xr:uid="{00000000-0005-0000-0000-000000000000}"/>
    <cellStyle name="スタイル 1" xfId="19" xr:uid="{00000000-0005-0000-0000-000001000000}"/>
    <cellStyle name="ハイパーリンク" xfId="14" builtinId="8" customBuiltin="1"/>
    <cellStyle name="標準" xfId="0" builtinId="0"/>
    <cellStyle name="標準 2" xfId="1" xr:uid="{00000000-0005-0000-0000-000004000000}"/>
    <cellStyle name="標準 2 2" xfId="9" xr:uid="{00000000-0005-0000-0000-000005000000}"/>
    <cellStyle name="標準 2 2 2" xfId="15" xr:uid="{00000000-0005-0000-0000-000006000000}"/>
    <cellStyle name="標準 2 3" xfId="12" xr:uid="{00000000-0005-0000-0000-000007000000}"/>
    <cellStyle name="標準 2 3 2" xfId="17" xr:uid="{00000000-0005-0000-0000-000008000000}"/>
    <cellStyle name="標準 3" xfId="10" xr:uid="{00000000-0005-0000-0000-000009000000}"/>
    <cellStyle name="標準 3 2" xfId="11" xr:uid="{00000000-0005-0000-0000-00000A000000}"/>
    <cellStyle name="標準 4" xfId="13" xr:uid="{00000000-0005-0000-0000-00000B000000}"/>
    <cellStyle name="標準 4 2" xfId="18" xr:uid="{00000000-0005-0000-0000-00000C000000}"/>
    <cellStyle name="標準 5" xfId="21" xr:uid="{00000000-0005-0000-0000-00000D000000}"/>
    <cellStyle name="標準 6" xfId="22" xr:uid="{72B971B4-CEBF-4BC1-BAC0-9BAC3084281B}"/>
    <cellStyle name="標準_Sheet1" xfId="2" xr:uid="{00000000-0005-0000-0000-00000E000000}"/>
    <cellStyle name="表示済みのハイパーリンク" xfId="16" builtinId="9" customBuiltin="1"/>
    <cellStyle name="未定義" xfId="20" xr:uid="{00000000-0005-0000-0000-000010000000}"/>
    <cellStyle name="콤마 [0]_HMMREQ~1" xfId="3" xr:uid="{00000000-0005-0000-0000-000011000000}"/>
    <cellStyle name="콤마_HMMREQ~1" xfId="4" xr:uid="{00000000-0005-0000-0000-000012000000}"/>
    <cellStyle name="통화 [0]_HMMREQ~1" xfId="5" xr:uid="{00000000-0005-0000-0000-000013000000}"/>
    <cellStyle name="통화_HMMREQ~1" xfId="6" xr:uid="{00000000-0005-0000-0000-000014000000}"/>
    <cellStyle name="표준_HMMREQ~1" xfId="7" xr:uid="{00000000-0005-0000-0000-00001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25</xdr:row>
      <xdr:rowOff>0</xdr:rowOff>
    </xdr:from>
    <xdr:ext cx="2525419" cy="558102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9922668" y="176740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1754196</xdr:colOff>
      <xdr:row>1</xdr:row>
      <xdr:rowOff>76200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54196" cy="1447800"/>
        </a:xfrm>
        <a:prstGeom prst="rect">
          <a:avLst/>
        </a:prstGeom>
      </xdr:spPr>
    </xdr:pic>
    <xdr:clientData/>
  </xdr:twoCellAnchor>
  <xdr:twoCellAnchor>
    <xdr:from>
      <xdr:col>0</xdr:col>
      <xdr:colOff>119063</xdr:colOff>
      <xdr:row>1</xdr:row>
      <xdr:rowOff>613828</xdr:rowOff>
    </xdr:from>
    <xdr:to>
      <xdr:col>2</xdr:col>
      <xdr:colOff>95250</xdr:colOff>
      <xdr:row>2</xdr:row>
      <xdr:rowOff>845995</xdr:rowOff>
    </xdr:to>
    <xdr:sp macro="" textlink="">
      <xdr:nvSpPr>
        <xdr:cNvPr id="19" name="角丸四角形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119063" y="1947328"/>
          <a:ext cx="7477125" cy="851292"/>
        </a:xfrm>
        <a:prstGeom prst="roundRect">
          <a:avLst/>
        </a:prstGeom>
        <a:solidFill>
          <a:schemeClr val="accent6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Origin:</a:t>
          </a:r>
          <a:r>
            <a:rPr kumimoji="1" lang="en-US" altLang="ja-JP" sz="3200" b="0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Bangkok, Thailand </a:t>
          </a:r>
          <a:endParaRPr kumimoji="1" lang="ja-JP" altLang="en-US" sz="3200" b="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1</xdr:col>
      <xdr:colOff>550068</xdr:colOff>
      <xdr:row>33</xdr:row>
      <xdr:rowOff>0</xdr:rowOff>
    </xdr:from>
    <xdr:ext cx="2525419" cy="558102"/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10138568" y="163786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2" name="図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twoCellAnchor editAs="absolute">
    <xdr:from>
      <xdr:col>0</xdr:col>
      <xdr:colOff>7620</xdr:colOff>
      <xdr:row>15</xdr:row>
      <xdr:rowOff>515301</xdr:rowOff>
    </xdr:from>
    <xdr:to>
      <xdr:col>5</xdr:col>
      <xdr:colOff>1303971</xdr:colOff>
      <xdr:row>17</xdr:row>
      <xdr:rowOff>362904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7620" y="12064364"/>
          <a:ext cx="14536101" cy="1276353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18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18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 editAs="absolute">
    <xdr:from>
      <xdr:col>53</xdr:col>
      <xdr:colOff>172894</xdr:colOff>
      <xdr:row>216</xdr:row>
      <xdr:rowOff>122237</xdr:rowOff>
    </xdr:from>
    <xdr:to>
      <xdr:col>65</xdr:col>
      <xdr:colOff>438554</xdr:colOff>
      <xdr:row>263</xdr:row>
      <xdr:rowOff>87313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4283650" y="55324375"/>
          <a:ext cx="8496300" cy="8042275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4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18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</a:t>
          </a:r>
          <a:r>
            <a:rPr kumimoji="1" lang="en-US" altLang="ja-JP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18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16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</sheetPr>
  <dimension ref="A1:AE33"/>
  <sheetViews>
    <sheetView tabSelected="1" view="pageBreakPreview" zoomScale="40" zoomScaleNormal="25" zoomScaleSheetLayoutView="40" zoomScalePageLayoutView="10" workbookViewId="0">
      <selection activeCell="A13" sqref="A13:XFD13"/>
    </sheetView>
  </sheetViews>
  <sheetFormatPr defaultRowHeight="13.2"/>
  <cols>
    <col min="1" max="1" width="67.21875" customWidth="1"/>
    <col min="2" max="2" width="31.109375" customWidth="1"/>
    <col min="3" max="3" width="26.6640625" customWidth="1"/>
    <col min="4" max="4" width="35.88671875" bestFit="1" customWidth="1"/>
    <col min="5" max="5" width="31.88671875" customWidth="1"/>
    <col min="6" max="6" width="22.109375" customWidth="1"/>
    <col min="7" max="7" width="24" customWidth="1"/>
    <col min="8" max="8" width="10.109375" customWidth="1"/>
    <col min="9" max="15" width="34.88671875" hidden="1" customWidth="1"/>
    <col min="16" max="16" width="13.33203125" hidden="1" customWidth="1"/>
    <col min="17" max="17" width="15.88671875" hidden="1" customWidth="1"/>
    <col min="18" max="27" width="9" hidden="1" customWidth="1"/>
    <col min="28" max="31" width="8.88671875" hidden="1" customWidth="1"/>
    <col min="32" max="40" width="8.88671875" customWidth="1"/>
  </cols>
  <sheetData>
    <row r="1" spans="1:28" s="2" customFormat="1" ht="106.2" customHeight="1">
      <c r="A1" s="18" t="s">
        <v>5</v>
      </c>
      <c r="B1" s="19"/>
      <c r="C1" s="19"/>
      <c r="D1" s="19"/>
      <c r="E1" s="19"/>
      <c r="F1" s="46" t="s">
        <v>8</v>
      </c>
      <c r="G1" s="46"/>
      <c r="H1" s="46"/>
      <c r="I1" s="1"/>
      <c r="J1" s="9"/>
      <c r="K1" s="9"/>
      <c r="O1" s="4"/>
      <c r="P1" s="4"/>
      <c r="Q1" s="4"/>
      <c r="R1" s="4"/>
      <c r="S1" s="4"/>
    </row>
    <row r="2" spans="1:28" s="7" customFormat="1" ht="48.75" customHeight="1">
      <c r="A2" s="5"/>
      <c r="B2" s="5"/>
      <c r="C2" s="5"/>
      <c r="D2" s="5"/>
      <c r="E2" s="5"/>
      <c r="F2" s="5"/>
      <c r="G2" s="5"/>
      <c r="H2" s="5"/>
      <c r="I2" s="5"/>
      <c r="J2" s="2"/>
      <c r="K2" s="2"/>
      <c r="L2" s="2"/>
      <c r="M2" s="2"/>
      <c r="N2" s="2"/>
      <c r="O2" s="5"/>
      <c r="P2" s="5"/>
      <c r="Q2" s="5"/>
      <c r="R2" s="5"/>
      <c r="S2" s="6"/>
    </row>
    <row r="3" spans="1:28" s="2" customFormat="1" ht="72" customHeight="1" thickBot="1">
      <c r="A3" s="8"/>
      <c r="B3" s="9"/>
      <c r="C3" s="9"/>
      <c r="D3" s="9"/>
      <c r="E3" s="25">
        <v>46225</v>
      </c>
      <c r="F3" s="23" t="s">
        <v>7</v>
      </c>
      <c r="G3" s="13"/>
      <c r="I3" s="9"/>
      <c r="J3" s="3"/>
      <c r="K3" s="3"/>
      <c r="L3" s="3"/>
      <c r="M3" s="3"/>
      <c r="N3" s="3"/>
    </row>
    <row r="4" spans="1:28" s="2" customFormat="1" ht="87" customHeight="1">
      <c r="A4" s="47" t="s">
        <v>0</v>
      </c>
      <c r="B4" s="49" t="s">
        <v>6</v>
      </c>
      <c r="C4" s="49" t="s">
        <v>1</v>
      </c>
      <c r="D4" s="43" t="s">
        <v>16</v>
      </c>
      <c r="E4" s="20" t="s">
        <v>4</v>
      </c>
      <c r="F4" s="17"/>
      <c r="G4" s="3"/>
      <c r="J4" s="3"/>
      <c r="K4" s="3"/>
      <c r="L4" s="3"/>
      <c r="M4" s="3"/>
      <c r="N4" s="3"/>
    </row>
    <row r="5" spans="1:28" s="2" customFormat="1" ht="38.25" customHeight="1" thickBot="1">
      <c r="A5" s="48"/>
      <c r="B5" s="50"/>
      <c r="C5" s="50"/>
      <c r="D5" s="21" t="s">
        <v>2</v>
      </c>
      <c r="E5" s="22" t="s">
        <v>3</v>
      </c>
      <c r="F5" s="15"/>
      <c r="G5" s="3"/>
      <c r="I5" s="44" t="s">
        <v>19</v>
      </c>
      <c r="J5" s="44" t="s">
        <v>20</v>
      </c>
      <c r="K5" s="44" t="s">
        <v>21</v>
      </c>
      <c r="L5" s="44" t="s">
        <v>22</v>
      </c>
      <c r="M5" s="44" t="s">
        <v>23</v>
      </c>
      <c r="N5" s="44" t="s">
        <v>24</v>
      </c>
      <c r="O5" s="44" t="s">
        <v>25</v>
      </c>
      <c r="P5" s="44" t="s">
        <v>26</v>
      </c>
      <c r="Q5" s="44" t="s">
        <v>27</v>
      </c>
      <c r="R5" s="44" t="s">
        <v>28</v>
      </c>
      <c r="S5" s="44" t="s">
        <v>29</v>
      </c>
      <c r="T5" s="44" t="s">
        <v>30</v>
      </c>
      <c r="U5" s="44" t="s">
        <v>31</v>
      </c>
      <c r="V5" s="44" t="s">
        <v>32</v>
      </c>
      <c r="W5" s="44" t="s">
        <v>33</v>
      </c>
      <c r="X5" s="44" t="s">
        <v>34</v>
      </c>
      <c r="Y5" s="44" t="s">
        <v>35</v>
      </c>
      <c r="Z5" s="44" t="s">
        <v>36</v>
      </c>
      <c r="AA5" s="44" t="s">
        <v>37</v>
      </c>
      <c r="AB5" s="44"/>
    </row>
    <row r="6" spans="1:28" s="32" customFormat="1" ht="53.25" customHeight="1">
      <c r="A6" s="26" t="str">
        <f>I6</f>
        <v>BAI CHAY BRIDGE</v>
      </c>
      <c r="B6" s="27" t="str">
        <f>J6</f>
        <v>0152E</v>
      </c>
      <c r="C6" s="28" t="str">
        <f>TEXT(DATEVALUE(LEFT(L6, 10)), "m/d")</f>
        <v>7/27</v>
      </c>
      <c r="D6" s="28" t="str">
        <f>TEXT(DATEVALUE(LEFT(N6, 10)), "m/d")</f>
        <v>8/2</v>
      </c>
      <c r="E6" s="29" t="str">
        <f>TEXT(DATEVALUE(LEFT(S6, 10)), "m/d")</f>
        <v>8/9</v>
      </c>
      <c r="F6" s="30"/>
      <c r="G6" s="31"/>
      <c r="I6" s="45" t="s">
        <v>38</v>
      </c>
      <c r="J6" s="45" t="s">
        <v>39</v>
      </c>
      <c r="K6" s="45" t="s">
        <v>9</v>
      </c>
      <c r="L6" s="45" t="s">
        <v>40</v>
      </c>
      <c r="M6" s="45"/>
      <c r="N6" s="45" t="s">
        <v>15</v>
      </c>
      <c r="O6" s="45" t="s">
        <v>12</v>
      </c>
      <c r="P6" s="45" t="s">
        <v>13</v>
      </c>
      <c r="Q6" s="45" t="s">
        <v>10</v>
      </c>
      <c r="R6" s="45" t="s">
        <v>10</v>
      </c>
      <c r="S6" s="45" t="s">
        <v>41</v>
      </c>
      <c r="T6" s="45">
        <v>7</v>
      </c>
      <c r="U6" s="45">
        <v>13</v>
      </c>
      <c r="V6" s="45">
        <v>0</v>
      </c>
      <c r="W6" s="45">
        <v>13</v>
      </c>
      <c r="X6" s="45">
        <v>12</v>
      </c>
      <c r="Y6" s="45" t="s">
        <v>12</v>
      </c>
      <c r="Z6" s="45" t="s">
        <v>14</v>
      </c>
      <c r="AA6" s="45" t="s">
        <v>11</v>
      </c>
    </row>
    <row r="7" spans="1:28" s="38" customFormat="1" ht="57" customHeight="1">
      <c r="A7" s="33" t="str">
        <f t="shared" ref="A7:B8" si="0">I7</f>
        <v>SEASPAN OSAKA</v>
      </c>
      <c r="B7" s="34" t="str">
        <f t="shared" si="0"/>
        <v>0035E</v>
      </c>
      <c r="C7" s="35" t="str">
        <f t="shared" ref="C7:C8" si="1">TEXT(DATEVALUE(LEFT(L7, 10)), "m/d")</f>
        <v>7/31</v>
      </c>
      <c r="D7" s="35" t="str">
        <f t="shared" ref="D7:D8" si="2">TEXT(DATEVALUE(LEFT(N7, 10)), "m/d")</f>
        <v>8/4</v>
      </c>
      <c r="E7" s="36" t="str">
        <f t="shared" ref="E7:E8" si="3">TEXT(DATEVALUE(LEFT(S7, 10)), "m/d")</f>
        <v>8/19</v>
      </c>
      <c r="F7" s="37"/>
      <c r="I7" s="45" t="s">
        <v>42</v>
      </c>
      <c r="J7" s="45" t="s">
        <v>43</v>
      </c>
      <c r="K7" s="45" t="s">
        <v>9</v>
      </c>
      <c r="L7" s="45" t="s">
        <v>44</v>
      </c>
      <c r="M7" s="45"/>
      <c r="N7" s="45" t="s">
        <v>45</v>
      </c>
      <c r="O7" s="45" t="s">
        <v>12</v>
      </c>
      <c r="P7" s="45" t="s">
        <v>13</v>
      </c>
      <c r="Q7" s="45" t="s">
        <v>10</v>
      </c>
      <c r="R7" s="45" t="s">
        <v>10</v>
      </c>
      <c r="S7" s="45" t="s">
        <v>46</v>
      </c>
      <c r="T7" s="45">
        <v>15</v>
      </c>
      <c r="U7" s="45">
        <v>19</v>
      </c>
      <c r="V7" s="45">
        <v>0</v>
      </c>
      <c r="W7" s="45">
        <v>13</v>
      </c>
      <c r="X7" s="45">
        <v>12</v>
      </c>
      <c r="Y7" s="45" t="s">
        <v>12</v>
      </c>
      <c r="Z7" s="45" t="s">
        <v>14</v>
      </c>
      <c r="AA7" s="45" t="s">
        <v>11</v>
      </c>
    </row>
    <row r="8" spans="1:28" s="38" customFormat="1" ht="57" customHeight="1">
      <c r="A8" s="33" t="str">
        <f t="shared" si="0"/>
        <v>NYK FUJI</v>
      </c>
      <c r="B8" s="34" t="str">
        <f t="shared" si="0"/>
        <v>0138E</v>
      </c>
      <c r="C8" s="35" t="str">
        <f t="shared" si="1"/>
        <v>8/7</v>
      </c>
      <c r="D8" s="35" t="str">
        <f t="shared" si="2"/>
        <v>8/11</v>
      </c>
      <c r="E8" s="36" t="str">
        <f t="shared" si="3"/>
        <v>8/24</v>
      </c>
      <c r="F8" s="37"/>
      <c r="I8" s="45" t="s">
        <v>47</v>
      </c>
      <c r="J8" s="45" t="s">
        <v>48</v>
      </c>
      <c r="K8" s="45" t="s">
        <v>9</v>
      </c>
      <c r="L8" s="45" t="s">
        <v>49</v>
      </c>
      <c r="M8" s="45"/>
      <c r="N8" s="45" t="s">
        <v>50</v>
      </c>
      <c r="O8" s="45" t="s">
        <v>12</v>
      </c>
      <c r="P8" s="45" t="s">
        <v>13</v>
      </c>
      <c r="Q8" s="45" t="s">
        <v>10</v>
      </c>
      <c r="R8" s="45" t="s">
        <v>10</v>
      </c>
      <c r="S8" s="45" t="s">
        <v>51</v>
      </c>
      <c r="T8" s="45">
        <v>13</v>
      </c>
      <c r="U8" s="45">
        <v>17</v>
      </c>
      <c r="V8" s="45">
        <v>0</v>
      </c>
      <c r="W8" s="45">
        <v>13</v>
      </c>
      <c r="X8" s="45">
        <v>12</v>
      </c>
      <c r="Y8" s="45" t="s">
        <v>12</v>
      </c>
      <c r="Z8" s="45" t="s">
        <v>14</v>
      </c>
      <c r="AA8" s="45" t="s">
        <v>11</v>
      </c>
    </row>
    <row r="9" spans="1:28" s="3" customFormat="1" ht="57" customHeight="1">
      <c r="A9" s="33" t="str">
        <f t="shared" ref="A9:A12" si="4">I9</f>
        <v>MOL EARNEST</v>
      </c>
      <c r="B9" s="34" t="str">
        <f t="shared" ref="B9:B12" si="5">J9</f>
        <v>0116E</v>
      </c>
      <c r="C9" s="35" t="str">
        <f t="shared" ref="C9:C12" si="6">TEXT(DATEVALUE(LEFT(L9, 10)), "m/d")</f>
        <v>8/14</v>
      </c>
      <c r="D9" s="35" t="str">
        <f t="shared" ref="D9:D12" si="7">TEXT(DATEVALUE(LEFT(N9, 10)), "m/d")</f>
        <v>8/18</v>
      </c>
      <c r="E9" s="36" t="str">
        <f t="shared" ref="E9:E12" si="8">TEXT(DATEVALUE(LEFT(S9, 10)), "m/d")</f>
        <v>8/31</v>
      </c>
      <c r="F9" s="16"/>
      <c r="G9" s="24"/>
      <c r="H9" s="24"/>
      <c r="I9" s="45" t="s">
        <v>52</v>
      </c>
      <c r="J9" s="45" t="s">
        <v>53</v>
      </c>
      <c r="K9" s="45" t="s">
        <v>9</v>
      </c>
      <c r="L9" s="45" t="s">
        <v>54</v>
      </c>
      <c r="M9" s="45"/>
      <c r="N9" s="45" t="s">
        <v>55</v>
      </c>
      <c r="O9" s="45" t="s">
        <v>12</v>
      </c>
      <c r="P9" s="45" t="s">
        <v>13</v>
      </c>
      <c r="Q9" s="45" t="s">
        <v>10</v>
      </c>
      <c r="R9" s="45" t="s">
        <v>10</v>
      </c>
      <c r="S9" s="45" t="s">
        <v>56</v>
      </c>
      <c r="T9" s="45">
        <v>13</v>
      </c>
      <c r="U9" s="45">
        <v>17</v>
      </c>
      <c r="V9" s="45">
        <v>0</v>
      </c>
      <c r="W9" s="45">
        <v>13</v>
      </c>
      <c r="X9" s="45">
        <v>12</v>
      </c>
      <c r="Y9" s="45" t="s">
        <v>12</v>
      </c>
      <c r="Z9" s="45" t="s">
        <v>14</v>
      </c>
      <c r="AA9" s="45" t="s">
        <v>11</v>
      </c>
    </row>
    <row r="10" spans="1:28" s="3" customFormat="1" ht="57" customHeight="1">
      <c r="A10" s="33" t="str">
        <f t="shared" si="4"/>
        <v>BANGKOK BRIDGE</v>
      </c>
      <c r="B10" s="34" t="str">
        <f t="shared" si="5"/>
        <v>0517E</v>
      </c>
      <c r="C10" s="35" t="str">
        <f t="shared" si="6"/>
        <v>8/21</v>
      </c>
      <c r="D10" s="35" t="str">
        <f t="shared" si="7"/>
        <v>8/25</v>
      </c>
      <c r="E10" s="36" t="str">
        <f t="shared" si="8"/>
        <v>9/7</v>
      </c>
      <c r="F10" s="16"/>
      <c r="G10" s="24"/>
      <c r="H10" s="24"/>
      <c r="I10" s="45" t="s">
        <v>17</v>
      </c>
      <c r="J10" s="45" t="s">
        <v>57</v>
      </c>
      <c r="K10" s="45" t="s">
        <v>9</v>
      </c>
      <c r="L10" s="45" t="s">
        <v>58</v>
      </c>
      <c r="M10" s="45"/>
      <c r="N10" s="45" t="s">
        <v>59</v>
      </c>
      <c r="O10" s="45" t="s">
        <v>12</v>
      </c>
      <c r="P10" s="45" t="s">
        <v>13</v>
      </c>
      <c r="Q10" s="45" t="s">
        <v>10</v>
      </c>
      <c r="R10" s="45" t="s">
        <v>10</v>
      </c>
      <c r="S10" s="45" t="s">
        <v>60</v>
      </c>
      <c r="T10" s="45">
        <v>13</v>
      </c>
      <c r="U10" s="45">
        <v>17</v>
      </c>
      <c r="V10" s="45">
        <v>0</v>
      </c>
      <c r="W10" s="45">
        <v>13</v>
      </c>
      <c r="X10" s="45">
        <v>12</v>
      </c>
      <c r="Y10" s="45" t="s">
        <v>12</v>
      </c>
      <c r="Z10" s="45" t="s">
        <v>14</v>
      </c>
      <c r="AA10" s="45" t="s">
        <v>11</v>
      </c>
    </row>
    <row r="11" spans="1:28" s="3" customFormat="1" ht="57" customHeight="1">
      <c r="A11" s="33" t="str">
        <f t="shared" si="4"/>
        <v>NYK FUTAGO</v>
      </c>
      <c r="B11" s="34" t="str">
        <f t="shared" si="5"/>
        <v>0108E</v>
      </c>
      <c r="C11" s="35" t="str">
        <f t="shared" si="6"/>
        <v>8/28</v>
      </c>
      <c r="D11" s="35" t="str">
        <f t="shared" si="7"/>
        <v>9/1</v>
      </c>
      <c r="E11" s="36" t="str">
        <f t="shared" si="8"/>
        <v>9/16</v>
      </c>
      <c r="F11" s="16"/>
      <c r="G11" s="24"/>
      <c r="H11" s="24"/>
      <c r="I11" s="45" t="s">
        <v>18</v>
      </c>
      <c r="J11" s="45" t="s">
        <v>61</v>
      </c>
      <c r="K11" s="45" t="s">
        <v>9</v>
      </c>
      <c r="L11" s="45" t="s">
        <v>62</v>
      </c>
      <c r="M11" s="45"/>
      <c r="N11" s="45" t="s">
        <v>63</v>
      </c>
      <c r="O11" s="45" t="s">
        <v>12</v>
      </c>
      <c r="P11" s="45" t="s">
        <v>13</v>
      </c>
      <c r="Q11" s="45" t="s">
        <v>10</v>
      </c>
      <c r="R11" s="45" t="s">
        <v>10</v>
      </c>
      <c r="S11" s="45" t="s">
        <v>64</v>
      </c>
      <c r="T11" s="45">
        <v>15</v>
      </c>
      <c r="U11" s="45">
        <v>19</v>
      </c>
      <c r="V11" s="45">
        <v>0</v>
      </c>
      <c r="W11" s="45">
        <v>13</v>
      </c>
      <c r="X11" s="45">
        <v>12</v>
      </c>
      <c r="Y11" s="45" t="s">
        <v>12</v>
      </c>
      <c r="Z11" s="45" t="s">
        <v>14</v>
      </c>
      <c r="AA11" s="45" t="s">
        <v>11</v>
      </c>
    </row>
    <row r="12" spans="1:28" s="3" customFormat="1" ht="57" customHeight="1">
      <c r="A12" s="33" t="str">
        <f t="shared" si="4"/>
        <v>NYK CONSTELLATION</v>
      </c>
      <c r="B12" s="34" t="str">
        <f t="shared" si="5"/>
        <v>0112E</v>
      </c>
      <c r="C12" s="35" t="str">
        <f t="shared" si="6"/>
        <v>9/4</v>
      </c>
      <c r="D12" s="35" t="str">
        <f t="shared" si="7"/>
        <v>9/8</v>
      </c>
      <c r="E12" s="36" t="str">
        <f t="shared" si="8"/>
        <v>9/23</v>
      </c>
      <c r="F12" s="16"/>
      <c r="G12" s="24"/>
      <c r="H12" s="24"/>
      <c r="I12" s="45" t="s">
        <v>65</v>
      </c>
      <c r="J12" s="45" t="s">
        <v>66</v>
      </c>
      <c r="K12" s="45" t="s">
        <v>9</v>
      </c>
      <c r="L12" s="45" t="s">
        <v>67</v>
      </c>
      <c r="M12" s="45"/>
      <c r="N12" s="45" t="s">
        <v>68</v>
      </c>
      <c r="O12" s="45" t="s">
        <v>12</v>
      </c>
      <c r="P12" s="45" t="s">
        <v>13</v>
      </c>
      <c r="Q12" s="45" t="s">
        <v>10</v>
      </c>
      <c r="R12" s="45" t="s">
        <v>10</v>
      </c>
      <c r="S12" s="45" t="s">
        <v>69</v>
      </c>
      <c r="T12" s="45">
        <v>15</v>
      </c>
      <c r="U12" s="45">
        <v>19</v>
      </c>
      <c r="V12" s="45">
        <v>0</v>
      </c>
      <c r="W12" s="45">
        <v>13</v>
      </c>
      <c r="X12" s="45">
        <v>12</v>
      </c>
      <c r="Y12" s="45" t="s">
        <v>12</v>
      </c>
      <c r="Z12" s="45" t="s">
        <v>14</v>
      </c>
      <c r="AA12" s="45" t="s">
        <v>11</v>
      </c>
    </row>
    <row r="13" spans="1:28" s="24" customFormat="1" ht="57" customHeight="1">
      <c r="A13" s="33" t="str">
        <f t="shared" ref="A13:A15" si="9">I13</f>
        <v>DELPHINUS C</v>
      </c>
      <c r="B13" s="34" t="str">
        <f t="shared" ref="B13:B15" si="10">J13</f>
        <v>0112E</v>
      </c>
      <c r="C13" s="35" t="str">
        <f t="shared" ref="C13:C15" si="11">TEXT(DATEVALUE(LEFT(L13, 10)), "m/d")</f>
        <v>9/11</v>
      </c>
      <c r="D13" s="35" t="str">
        <f t="shared" ref="D13:D15" si="12">TEXT(DATEVALUE(LEFT(N13, 10)), "m/d")</f>
        <v>9/15</v>
      </c>
      <c r="E13" s="36" t="str">
        <f t="shared" ref="E13:E15" si="13">TEXT(DATEVALUE(LEFT(S13, 10)), "m/d")</f>
        <v>9/30</v>
      </c>
      <c r="F13" s="16"/>
      <c r="I13" s="45" t="s">
        <v>70</v>
      </c>
      <c r="J13" s="45" t="s">
        <v>66</v>
      </c>
      <c r="K13" s="45" t="s">
        <v>9</v>
      </c>
      <c r="L13" s="45" t="s">
        <v>71</v>
      </c>
      <c r="M13" s="45"/>
      <c r="N13" s="45" t="s">
        <v>72</v>
      </c>
      <c r="O13" s="45" t="s">
        <v>12</v>
      </c>
      <c r="P13" s="45" t="s">
        <v>13</v>
      </c>
      <c r="Q13" s="45" t="s">
        <v>10</v>
      </c>
      <c r="R13" s="45" t="s">
        <v>10</v>
      </c>
      <c r="S13" s="45" t="s">
        <v>73</v>
      </c>
      <c r="T13" s="45">
        <v>15</v>
      </c>
      <c r="U13" s="45">
        <v>19</v>
      </c>
      <c r="V13" s="45">
        <v>0</v>
      </c>
      <c r="W13" s="45">
        <v>13</v>
      </c>
      <c r="X13" s="45">
        <v>12</v>
      </c>
      <c r="Y13" s="45" t="s">
        <v>12</v>
      </c>
      <c r="Z13" s="45" t="s">
        <v>14</v>
      </c>
      <c r="AA13" s="45" t="s">
        <v>11</v>
      </c>
    </row>
    <row r="14" spans="1:28" s="24" customFormat="1" ht="57" customHeight="1">
      <c r="A14" s="33" t="str">
        <f t="shared" si="9"/>
        <v>BROOKLYN BRIDGE</v>
      </c>
      <c r="B14" s="34" t="str">
        <f t="shared" si="10"/>
        <v>0184E</v>
      </c>
      <c r="C14" s="35" t="str">
        <f t="shared" si="11"/>
        <v>9/18</v>
      </c>
      <c r="D14" s="35" t="str">
        <f t="shared" si="12"/>
        <v>9/22</v>
      </c>
      <c r="E14" s="36" t="str">
        <f t="shared" si="13"/>
        <v>10/7</v>
      </c>
      <c r="F14" s="16"/>
      <c r="I14" s="45" t="s">
        <v>74</v>
      </c>
      <c r="J14" s="45" t="s">
        <v>75</v>
      </c>
      <c r="K14" s="45" t="s">
        <v>9</v>
      </c>
      <c r="L14" s="45" t="s">
        <v>76</v>
      </c>
      <c r="M14" s="45"/>
      <c r="N14" s="45" t="s">
        <v>77</v>
      </c>
      <c r="O14" s="45" t="s">
        <v>12</v>
      </c>
      <c r="P14" s="45" t="s">
        <v>13</v>
      </c>
      <c r="Q14" s="45" t="s">
        <v>10</v>
      </c>
      <c r="R14" s="45" t="s">
        <v>10</v>
      </c>
      <c r="S14" s="45" t="s">
        <v>78</v>
      </c>
      <c r="T14" s="45">
        <v>15</v>
      </c>
      <c r="U14" s="45">
        <v>19</v>
      </c>
      <c r="V14" s="45">
        <v>0</v>
      </c>
      <c r="W14" s="45">
        <v>13</v>
      </c>
      <c r="X14" s="45">
        <v>12</v>
      </c>
      <c r="Y14" s="45" t="s">
        <v>12</v>
      </c>
      <c r="Z14" s="45" t="s">
        <v>14</v>
      </c>
      <c r="AA14" s="45" t="s">
        <v>11</v>
      </c>
    </row>
    <row r="15" spans="1:28" s="24" customFormat="1" ht="57" customHeight="1" thickBot="1">
      <c r="A15" s="39" t="str">
        <f t="shared" si="9"/>
        <v>BAI CHAY BRIDGE</v>
      </c>
      <c r="B15" s="40" t="str">
        <f t="shared" si="10"/>
        <v>0153E</v>
      </c>
      <c r="C15" s="41" t="str">
        <f t="shared" si="11"/>
        <v>9/25</v>
      </c>
      <c r="D15" s="41" t="str">
        <f t="shared" si="12"/>
        <v>9/29</v>
      </c>
      <c r="E15" s="42" t="str">
        <f t="shared" si="13"/>
        <v>10/14</v>
      </c>
      <c r="F15" s="16"/>
      <c r="I15" s="45" t="s">
        <v>38</v>
      </c>
      <c r="J15" s="45" t="s">
        <v>79</v>
      </c>
      <c r="K15" s="45" t="s">
        <v>9</v>
      </c>
      <c r="L15" s="45" t="s">
        <v>80</v>
      </c>
      <c r="M15" s="45"/>
      <c r="N15" s="45" t="s">
        <v>81</v>
      </c>
      <c r="O15" s="45" t="s">
        <v>12</v>
      </c>
      <c r="P15" s="45" t="s">
        <v>13</v>
      </c>
      <c r="Q15" s="45" t="s">
        <v>10</v>
      </c>
      <c r="R15" s="45" t="s">
        <v>10</v>
      </c>
      <c r="S15" s="45" t="s">
        <v>82</v>
      </c>
      <c r="T15" s="45">
        <v>15</v>
      </c>
      <c r="U15" s="45">
        <v>19</v>
      </c>
      <c r="V15" s="45">
        <v>0</v>
      </c>
      <c r="W15" s="45">
        <v>13</v>
      </c>
      <c r="X15" s="45">
        <v>12</v>
      </c>
      <c r="Y15" s="45" t="s">
        <v>12</v>
      </c>
      <c r="Z15" s="45" t="s">
        <v>14</v>
      </c>
      <c r="AA15" s="45" t="s">
        <v>11</v>
      </c>
    </row>
    <row r="16" spans="1:28" s="10" customFormat="1" ht="57" customHeight="1">
      <c r="F16" s="16"/>
    </row>
    <row r="17" spans="1:8" s="10" customFormat="1" ht="57" customHeight="1">
      <c r="F17" s="16"/>
    </row>
    <row r="18" spans="1:8" s="10" customFormat="1" ht="57" customHeight="1">
      <c r="F18" s="16"/>
    </row>
    <row r="19" spans="1:8" s="10" customFormat="1" ht="57" customHeight="1">
      <c r="F19" s="16"/>
    </row>
    <row r="20" spans="1:8" s="10" customFormat="1" ht="57" customHeight="1">
      <c r="A20" s="14"/>
      <c r="B20" s="14"/>
      <c r="C20" s="14"/>
      <c r="D20" s="14"/>
      <c r="E20" s="14"/>
      <c r="F20" s="14"/>
    </row>
    <row r="21" spans="1:8" s="10" customFormat="1" ht="57" customHeight="1">
      <c r="A21" s="14"/>
      <c r="B21" s="14"/>
      <c r="C21" s="14"/>
      <c r="D21" s="14"/>
      <c r="E21" s="14"/>
      <c r="F21" s="14"/>
    </row>
    <row r="22" spans="1:8" s="10" customFormat="1" ht="57" customHeight="1">
      <c r="A22" s="14"/>
      <c r="B22" s="14"/>
      <c r="C22" s="14"/>
      <c r="D22" s="14"/>
      <c r="E22" s="14"/>
      <c r="F22" s="14"/>
    </row>
    <row r="23" spans="1:8" s="10" customFormat="1" ht="57" customHeight="1">
      <c r="A23" s="14"/>
      <c r="B23" s="14"/>
      <c r="C23" s="14"/>
      <c r="D23" s="14"/>
      <c r="E23" s="14"/>
      <c r="F23" s="14"/>
    </row>
    <row r="24" spans="1:8" s="10" customFormat="1" ht="57" customHeight="1"/>
    <row r="25" spans="1:8" s="10" customFormat="1" ht="57" customHeight="1">
      <c r="A25" s="11"/>
    </row>
    <row r="26" spans="1:8" s="3" customFormat="1" ht="57" customHeight="1">
      <c r="A26" s="14"/>
      <c r="B26" s="14"/>
      <c r="C26" s="14"/>
      <c r="D26" s="14"/>
      <c r="E26" s="14"/>
      <c r="F26" s="14"/>
      <c r="G26" s="10"/>
      <c r="H26" s="10"/>
    </row>
    <row r="27" spans="1:8" s="3" customFormat="1" ht="57" customHeight="1">
      <c r="A27" s="14"/>
      <c r="B27" s="14"/>
      <c r="C27" s="14"/>
      <c r="D27" s="14"/>
      <c r="E27" s="14"/>
      <c r="F27" s="14"/>
      <c r="G27" s="10"/>
      <c r="H27" s="10"/>
    </row>
    <row r="28" spans="1:8" s="3" customFormat="1" ht="57" customHeight="1">
      <c r="A28" s="14"/>
      <c r="B28" s="14"/>
      <c r="C28" s="14"/>
      <c r="D28" s="14"/>
      <c r="E28" s="14"/>
      <c r="F28" s="14"/>
      <c r="G28" s="10"/>
      <c r="H28" s="10"/>
    </row>
    <row r="29" spans="1:8" s="3" customFormat="1" ht="57" customHeight="1">
      <c r="A29" s="14"/>
      <c r="B29" s="14"/>
      <c r="C29" s="14"/>
      <c r="D29" s="14"/>
      <c r="E29" s="14"/>
      <c r="F29" s="14"/>
      <c r="G29" s="10"/>
      <c r="H29" s="10"/>
    </row>
    <row r="30" spans="1:8" s="3" customFormat="1" ht="57" customHeight="1">
      <c r="A30" s="14"/>
      <c r="B30" s="14"/>
      <c r="C30" s="14"/>
      <c r="D30" s="14"/>
      <c r="E30" s="14"/>
      <c r="F30" s="14"/>
      <c r="G30" s="10"/>
      <c r="H30" s="10"/>
    </row>
    <row r="31" spans="1:8" s="3" customFormat="1" ht="57" customHeight="1">
      <c r="A31" s="12"/>
      <c r="B31" s="10"/>
      <c r="C31" s="10"/>
      <c r="D31" s="10"/>
      <c r="E31" s="10"/>
      <c r="F31" s="10"/>
    </row>
    <row r="32" spans="1:8" ht="16.2">
      <c r="A32" s="12"/>
      <c r="B32" s="10"/>
      <c r="C32" s="10"/>
      <c r="D32" s="10"/>
      <c r="E32" s="10"/>
      <c r="F32" s="10"/>
    </row>
    <row r="33" spans="1:6" ht="16.2">
      <c r="A33" s="3"/>
      <c r="B33" s="3"/>
      <c r="C33" s="3"/>
      <c r="D33" s="3"/>
      <c r="E33" s="3"/>
      <c r="F33" s="3"/>
    </row>
  </sheetData>
  <mergeCells count="4">
    <mergeCell ref="F1:H1"/>
    <mergeCell ref="A4:A5"/>
    <mergeCell ref="B4:B5"/>
    <mergeCell ref="C4:C5"/>
  </mergeCells>
  <phoneticPr fontId="2"/>
  <pageMargins left="0.9055118110236221" right="0.31496062992125984" top="0.55118110236220474" bottom="0.35433070866141736" header="0.31496062992125984" footer="0.31496062992125984"/>
  <pageSetup paperSize="9" scale="48" fitToHeight="0" orientation="landscape" r:id="rId1"/>
  <rowBreaks count="2" manualBreakCount="2">
    <brk id="24" max="8" man="1"/>
    <brk id="31" max="1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Import</vt:lpstr>
      <vt:lpstr>Import!Print_Area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nrpc</dc:creator>
  <cp:lastModifiedBy>Nashinoki Mika</cp:lastModifiedBy>
  <cp:lastPrinted>2026-05-15T07:31:18Z</cp:lastPrinted>
  <dcterms:created xsi:type="dcterms:W3CDTF">2016-03-18T07:26:58Z</dcterms:created>
  <dcterms:modified xsi:type="dcterms:W3CDTF">2026-07-22T02:50:45Z</dcterms:modified>
</cp:coreProperties>
</file>