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nrvsv0169\西鉄国際物流事業本部第２\10_海運営業部\00_共有\RATE LIST(営業係）\【営業係管理用】\自社混載スケジュール\輸出\TC-3\中華圏\"/>
    </mc:Choice>
  </mc:AlternateContent>
  <xr:revisionPtr revIDLastSave="0" documentId="13_ncr:1_{97C48635-CF89-4370-8621-843B3A5F8174}" xr6:coauthVersionLast="47" xr6:coauthVersionMax="47" xr10:uidLastSave="{00000000-0000-0000-0000-000000000000}"/>
  <bookViews>
    <workbookView xWindow="28665" yWindow="-135" windowWidth="29070" windowHeight="15750" xr2:uid="{00000000-000D-0000-FFFF-FFFF00000000}"/>
  </bookViews>
  <sheets>
    <sheet name="香港" sheetId="1" r:id="rId1"/>
  </sheets>
  <definedNames>
    <definedName name="A">#REF!</definedName>
    <definedName name="b">#REF!</definedName>
    <definedName name="CFS_NAME">#REF!</definedName>
    <definedName name="CODE_HOME">#REF!</definedName>
    <definedName name="d">#REF!</definedName>
    <definedName name="DP_NAME">#REF!</definedName>
    <definedName name="F">#REF!</definedName>
    <definedName name="G">#REF!</definedName>
    <definedName name="h">#REF!</definedName>
    <definedName name="kkk">#REF!</definedName>
    <definedName name="LP_NAME">#REF!</definedName>
    <definedName name="mm">#REF!</definedName>
    <definedName name="PORT_HOME">#REF!</definedName>
    <definedName name="_xlnm.Print_Area" localSheetId="0">香港!$A$1:$U$37</definedName>
    <definedName name="q">#REF!</definedName>
    <definedName name="s">#REF!</definedName>
    <definedName name="TITLE">#REF!</definedName>
    <definedName name="TITLE_HOME">#REF!</definedName>
    <definedName name="URINEF">#REF!</definedName>
    <definedName name="uu">#REF!</definedName>
    <definedName name="VESSEL">#REF!</definedName>
    <definedName name="VSL_HOME">#REF!</definedName>
    <definedName name="VSL_NAME">#REF!</definedName>
    <definedName name="w">#REF!</definedName>
    <definedName name="ww">#REF!</definedName>
    <definedName name="X">#REF!</definedName>
    <definedName name="xxx">#REF!</definedName>
    <definedName name="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2" i="1" l="1"/>
  <c r="D12" i="1" s="1"/>
  <c r="E12" i="1"/>
  <c r="F12" i="1"/>
  <c r="H12" i="1"/>
  <c r="J12" i="1"/>
  <c r="L12" i="1"/>
  <c r="M12" i="1"/>
  <c r="N12" i="1"/>
  <c r="O12" i="1"/>
  <c r="P12" i="1"/>
  <c r="Q12" i="1"/>
  <c r="R12" i="1"/>
  <c r="S12" i="1"/>
  <c r="T12" i="1"/>
  <c r="C13" i="1"/>
  <c r="D13" i="1" s="1"/>
  <c r="E13" i="1"/>
  <c r="F13" i="1"/>
  <c r="H13" i="1"/>
  <c r="J13" i="1"/>
  <c r="L13" i="1"/>
  <c r="M13" i="1"/>
  <c r="S13" i="1" s="1"/>
  <c r="T13" i="1" s="1"/>
  <c r="N13" i="1"/>
  <c r="O13" i="1"/>
  <c r="P13" i="1" s="1"/>
  <c r="Q13" i="1"/>
  <c r="R13" i="1"/>
  <c r="C15" i="1"/>
  <c r="D15" i="1"/>
  <c r="E15" i="1"/>
  <c r="F15" i="1"/>
  <c r="H15" i="1"/>
  <c r="J15" i="1"/>
  <c r="L15" i="1"/>
  <c r="M15" i="1"/>
  <c r="N15" i="1"/>
  <c r="O15" i="1"/>
  <c r="P15" i="1"/>
  <c r="Q15" i="1"/>
  <c r="R15" i="1"/>
  <c r="S15" i="1"/>
  <c r="T15" i="1"/>
  <c r="C16" i="1"/>
  <c r="D16" i="1"/>
  <c r="E16" i="1"/>
  <c r="F16" i="1"/>
  <c r="H16" i="1"/>
  <c r="J16" i="1"/>
  <c r="L16" i="1"/>
  <c r="M16" i="1"/>
  <c r="N16" i="1"/>
  <c r="O16" i="1"/>
  <c r="P16" i="1"/>
  <c r="Q16" i="1"/>
  <c r="R16" i="1"/>
  <c r="S16" i="1"/>
  <c r="T16" i="1"/>
  <c r="C10" i="1"/>
  <c r="D10" i="1"/>
  <c r="E10" i="1"/>
  <c r="F10" i="1" s="1"/>
  <c r="H10" i="1"/>
  <c r="J10" i="1"/>
  <c r="L10" i="1"/>
  <c r="M10" i="1"/>
  <c r="S10" i="1" s="1"/>
  <c r="T10" i="1" s="1"/>
  <c r="N10" i="1"/>
  <c r="O10" i="1"/>
  <c r="P10" i="1"/>
  <c r="Q10" i="1"/>
  <c r="R10" i="1" s="1"/>
  <c r="C11" i="1"/>
  <c r="D11" i="1" s="1"/>
  <c r="E11" i="1"/>
  <c r="F11" i="1"/>
  <c r="H11" i="1"/>
  <c r="J11" i="1"/>
  <c r="L11" i="1"/>
  <c r="M11" i="1"/>
  <c r="S11" i="1" s="1"/>
  <c r="T11" i="1" s="1"/>
  <c r="N11" i="1"/>
  <c r="O11" i="1"/>
  <c r="P11" i="1" s="1"/>
  <c r="Q11" i="1" l="1"/>
  <c r="R11" i="1" s="1"/>
</calcChain>
</file>

<file path=xl/sharedStrings.xml><?xml version="1.0" encoding="utf-8"?>
<sst xmlns="http://schemas.openxmlformats.org/spreadsheetml/2006/main" count="65" uniqueCount="49">
  <si>
    <t>　　　　 HONG KONG SCHEDULE - 関西　　</t>
    <rPh sb="26" eb="28">
      <t>カンサイ</t>
    </rPh>
    <phoneticPr fontId="4"/>
  </si>
  <si>
    <t>連絡先：大阪海運
TEL：06-7730-1075/FAX：06-7730-1088</t>
    <rPh sb="0" eb="3">
      <t>レンラクサキ</t>
    </rPh>
    <phoneticPr fontId="4"/>
  </si>
  <si>
    <t>From Osaka</t>
    <phoneticPr fontId="4"/>
  </si>
  <si>
    <t xml:space="preserve">UPDATED :  </t>
    <phoneticPr fontId="16"/>
  </si>
  <si>
    <t>VESSEL</t>
    <phoneticPr fontId="4"/>
  </si>
  <si>
    <t>VOY</t>
  </si>
  <si>
    <t>CFS CUT</t>
  </si>
  <si>
    <t>ETA</t>
    <phoneticPr fontId="4"/>
  </si>
  <si>
    <t>ETD</t>
    <phoneticPr fontId="4"/>
  </si>
  <si>
    <t>ETA</t>
    <phoneticPr fontId="4"/>
  </si>
  <si>
    <t>ETA CFS</t>
    <phoneticPr fontId="4"/>
  </si>
  <si>
    <t>OSA</t>
    <phoneticPr fontId="4"/>
  </si>
  <si>
    <t>OSA</t>
    <phoneticPr fontId="4"/>
  </si>
  <si>
    <t>KOB</t>
    <phoneticPr fontId="4"/>
  </si>
  <si>
    <t>OSA</t>
    <phoneticPr fontId="4"/>
  </si>
  <si>
    <t>KOB</t>
    <phoneticPr fontId="4"/>
  </si>
  <si>
    <t>HKG</t>
    <phoneticPr fontId="4"/>
  </si>
  <si>
    <t>ZHI
(CFS)</t>
    <phoneticPr fontId="4"/>
  </si>
  <si>
    <t>HUG
(CFS)</t>
    <phoneticPr fontId="4"/>
  </si>
  <si>
    <t>CAN
(CFS)</t>
    <phoneticPr fontId="4"/>
  </si>
  <si>
    <t>0 DAYS</t>
    <phoneticPr fontId="22"/>
  </si>
  <si>
    <t>貨物搬入先</t>
    <rPh sb="0" eb="2">
      <t>カモツ</t>
    </rPh>
    <rPh sb="2" eb="4">
      <t>ハンニュウ</t>
    </rPh>
    <rPh sb="4" eb="5">
      <t>サキ</t>
    </rPh>
    <phoneticPr fontId="22"/>
  </si>
  <si>
    <t>会社名</t>
  </si>
  <si>
    <t>-</t>
  </si>
  <si>
    <t>NACCS: 4IWM4</t>
    <phoneticPr fontId="4"/>
  </si>
  <si>
    <r>
      <t xml:space="preserve"> 住所</t>
    </r>
    <r>
      <rPr>
        <sz val="28"/>
        <color theme="1"/>
        <rFont val="Meiryo UI"/>
        <family val="3"/>
        <charset val="128"/>
      </rPr>
      <t xml:space="preserve"> </t>
    </r>
    <r>
      <rPr>
        <sz val="28"/>
        <rFont val="Meiryo UI"/>
        <family val="3"/>
        <charset val="128"/>
      </rPr>
      <t>/</t>
    </r>
    <r>
      <rPr>
        <sz val="28"/>
        <color theme="1"/>
        <rFont val="Meiryo UI"/>
        <family val="3"/>
        <charset val="128"/>
      </rPr>
      <t xml:space="preserve"> </t>
    </r>
    <r>
      <rPr>
        <sz val="28"/>
        <rFont val="Meiryo UI"/>
        <family val="3"/>
        <charset val="128"/>
      </rPr>
      <t>保税名称</t>
    </r>
    <phoneticPr fontId="22"/>
  </si>
  <si>
    <t>大阪 CFS</t>
    <rPh sb="0" eb="2">
      <t>オオサカ</t>
    </rPh>
    <phoneticPr fontId="22"/>
  </si>
  <si>
    <t>日東物流㈱
大阪総合物流センター</t>
    <rPh sb="0" eb="4">
      <t>ニットウブツリュウ</t>
    </rPh>
    <rPh sb="6" eb="12">
      <t>オオサカソウゴウブツリュウ</t>
    </rPh>
    <phoneticPr fontId="22"/>
  </si>
  <si>
    <t>大阪市住之江区南港東9-4-36</t>
    <rPh sb="0" eb="3">
      <t>オオサカシ</t>
    </rPh>
    <rPh sb="3" eb="7">
      <t>スミノエク</t>
    </rPh>
    <rPh sb="7" eb="10">
      <t>ナンコウヒガシ</t>
    </rPh>
    <phoneticPr fontId="16"/>
  </si>
  <si>
    <t>MOVO拠点コード：81LO5</t>
    <rPh sb="4" eb="6">
      <t>キョテン</t>
    </rPh>
    <phoneticPr fontId="4"/>
  </si>
  <si>
    <t>予約システム概要：https://www.nitto-ntl.co.jp/info/info/1471cad0b7aca212dd44d4015be43aaa9533baee.pdf</t>
    <rPh sb="0" eb="2">
      <t>ヨヤク</t>
    </rPh>
    <phoneticPr fontId="16"/>
  </si>
  <si>
    <t>予約方法：https://www.nitto-ntl.co.jp/info/info/677f4ad2504adc4a8e537932abb7e82235c19f0d.pdf</t>
    <rPh sb="0" eb="2">
      <t>ヨヤク</t>
    </rPh>
    <rPh sb="2" eb="4">
      <t>ホウホウ</t>
    </rPh>
    <phoneticPr fontId="16"/>
  </si>
  <si>
    <t>当CFSでは搬入予約がされた貨物から優先的に搬入されるため、お急ぎの場合は事前の予約手続きをお願いします。</t>
    <phoneticPr fontId="3"/>
  </si>
  <si>
    <t>予約期日：入場日1営業日前の16時まで</t>
    <phoneticPr fontId="3"/>
  </si>
  <si>
    <t>詳細は下記、搬入先予約マニュアルのリンクをご参照の上、期日までの予約登録をお願いします。</t>
    <phoneticPr fontId="3"/>
  </si>
  <si>
    <t>O: 4 DAYS</t>
    <phoneticPr fontId="4"/>
  </si>
  <si>
    <t>O: 10 DAYS</t>
    <phoneticPr fontId="4"/>
  </si>
  <si>
    <t>TEL : 06-6612-2600  FAX : 06-6612-2605</t>
    <phoneticPr fontId="4"/>
  </si>
  <si>
    <t>INTERASIA TRANSFORM</t>
  </si>
  <si>
    <t>WAN HAI 357</t>
  </si>
  <si>
    <t>WAN HAI 356</t>
  </si>
  <si>
    <t>WAN HAI 335</t>
  </si>
  <si>
    <t>S043</t>
  </si>
  <si>
    <t>S016</t>
  </si>
  <si>
    <t>S038</t>
  </si>
  <si>
    <t>S024</t>
  </si>
  <si>
    <t>S017</t>
  </si>
  <si>
    <t>S039</t>
  </si>
  <si>
    <t>NO SERVICE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</si>
</sst>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6" formatCode="&quot;¥&quot;#,##0;[Red]&quot;¥&quot;\-#,##0"/>
    <numFmt numFmtId="8" formatCode="&quot;¥&quot;#,##0.00;[Red]&quot;¥&quot;\-#,##0.00"/>
    <numFmt numFmtId="176" formatCode="yyyy/m/d;@"/>
    <numFmt numFmtId="177" formatCode="m/d;@"/>
    <numFmt numFmtId="178" formatCode="#,##0;\-#,##0;&quot;-&quot;"/>
    <numFmt numFmtId="179" formatCode="mm/dd/yy"/>
    <numFmt numFmtId="180" formatCode="_-&quot;$&quot;* #,##0_-;\-&quot;$&quot;* #,##0_-;_-&quot;$&quot;* &quot;-&quot;_-;_-@_-"/>
    <numFmt numFmtId="181" formatCode="&quot;Rs.&quot;#,##0.00_-;[Red]&quot;Rs.&quot;#,##0.00\-"/>
    <numFmt numFmtId="182" formatCode="_-&quot;Rs.&quot;* #,##0_-;_-&quot;Rs.&quot;* #,##0\-;_-&quot;Rs.&quot;* &quot;-&quot;_-;_-@_-"/>
    <numFmt numFmtId="183" formatCode="&quot;Rs.&quot;#,##0_-;[Red]&quot;Rs.&quot;#,##0\-"/>
    <numFmt numFmtId="184" formatCode="&quot;Rs.&quot;#,##0_-;&quot;Rs.&quot;#,##0\-"/>
    <numFmt numFmtId="185" formatCode="m/d"/>
  </numFmts>
  <fonts count="89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60"/>
      <color theme="0"/>
      <name val="Meiryo UI"/>
      <family val="3"/>
      <charset val="128"/>
    </font>
    <font>
      <sz val="6"/>
      <name val="Segoe UI"/>
      <family val="2"/>
      <charset val="128"/>
    </font>
    <font>
      <sz val="6"/>
      <name val="ＭＳ Ｐゴシック"/>
      <family val="2"/>
      <charset val="128"/>
      <scheme val="minor"/>
    </font>
    <font>
      <b/>
      <sz val="36"/>
      <color theme="0"/>
      <name val="Meiryo UI"/>
      <family val="3"/>
      <charset val="128"/>
    </font>
    <font>
      <b/>
      <sz val="24"/>
      <color indexed="9"/>
      <name val="Meiryo UI"/>
      <family val="3"/>
      <charset val="128"/>
    </font>
    <font>
      <sz val="11"/>
      <name val="Meiryo UI"/>
      <family val="3"/>
      <charset val="128"/>
    </font>
    <font>
      <b/>
      <sz val="16"/>
      <color indexed="9"/>
      <name val="Meiryo UI"/>
      <family val="3"/>
      <charset val="128"/>
    </font>
    <font>
      <b/>
      <sz val="36"/>
      <color indexed="9"/>
      <name val="Meiryo UI"/>
      <family val="3"/>
      <charset val="128"/>
    </font>
    <font>
      <sz val="12"/>
      <name val="Meiryo UI"/>
      <family val="3"/>
      <charset val="128"/>
    </font>
    <font>
      <b/>
      <sz val="20"/>
      <color theme="1"/>
      <name val="Meiryo UI"/>
      <family val="3"/>
      <charset val="128"/>
    </font>
    <font>
      <sz val="16"/>
      <name val="Meiryo UI"/>
      <family val="3"/>
      <charset val="128"/>
    </font>
    <font>
      <i/>
      <sz val="12"/>
      <name val="Meiryo UI"/>
      <family val="3"/>
      <charset val="128"/>
    </font>
    <font>
      <b/>
      <sz val="26"/>
      <name val="Meiryo UI"/>
      <family val="3"/>
      <charset val="128"/>
    </font>
    <font>
      <sz val="20"/>
      <name val="Meiryo UI"/>
      <family val="3"/>
      <charset val="128"/>
    </font>
    <font>
      <i/>
      <sz val="12"/>
      <name val="ＭＳ Ｐゴシック"/>
      <family val="3"/>
      <charset val="128"/>
    </font>
    <font>
      <sz val="18"/>
      <color indexed="9"/>
      <name val="Meiryo UI"/>
      <family val="3"/>
      <charset val="128"/>
    </font>
    <font>
      <sz val="26"/>
      <name val="Meiryo UI"/>
      <family val="3"/>
      <charset val="128"/>
    </font>
    <font>
      <sz val="26"/>
      <color theme="1"/>
      <name val="Meiryo UI"/>
      <family val="3"/>
      <charset val="128"/>
    </font>
    <font>
      <sz val="12"/>
      <color theme="1"/>
      <name val="Meiryo UI"/>
      <family val="3"/>
      <charset val="128"/>
    </font>
    <font>
      <sz val="20"/>
      <color theme="1"/>
      <name val="Meiryo UI"/>
      <family val="3"/>
      <charset val="128"/>
    </font>
    <font>
      <sz val="6"/>
      <name val="ＭＳ Ｐゴシック"/>
      <family val="3"/>
      <charset val="128"/>
    </font>
    <font>
      <sz val="24"/>
      <color theme="1"/>
      <name val="Meiryo UI"/>
      <family val="3"/>
      <charset val="128"/>
    </font>
    <font>
      <b/>
      <sz val="12"/>
      <name val="Meiryo UI"/>
      <family val="3"/>
      <charset val="128"/>
    </font>
    <font>
      <b/>
      <sz val="16"/>
      <name val="Meiryo UI"/>
      <family val="3"/>
      <charset val="128"/>
    </font>
    <font>
      <b/>
      <sz val="24"/>
      <name val="Meiryo UI"/>
      <family val="3"/>
      <charset val="128"/>
    </font>
    <font>
      <sz val="24"/>
      <name val="Meiryo UI"/>
      <family val="3"/>
      <charset val="128"/>
    </font>
    <font>
      <sz val="11"/>
      <color theme="1"/>
      <name val="ＭＳ Ｐゴシック"/>
      <family val="3"/>
      <charset val="128"/>
      <scheme val="minor"/>
    </font>
    <font>
      <u/>
      <sz val="11"/>
      <color indexed="36"/>
      <name val="ＭＳ Ｐゴシック"/>
      <family val="3"/>
      <charset val="128"/>
    </font>
    <font>
      <sz val="12"/>
      <name val="Arial"/>
      <family val="2"/>
    </font>
    <font>
      <sz val="11"/>
      <color indexed="8"/>
      <name val="맑은 고딕"/>
      <family val="2"/>
    </font>
    <font>
      <sz val="11"/>
      <color indexed="8"/>
      <name val="宋体"/>
      <family val="3"/>
      <charset val="128"/>
    </font>
    <font>
      <sz val="11"/>
      <color indexed="9"/>
      <name val="맑은 고딕"/>
      <family val="2"/>
    </font>
    <font>
      <sz val="11"/>
      <color indexed="9"/>
      <name val="宋体"/>
      <charset val="128"/>
    </font>
    <font>
      <sz val="10"/>
      <color indexed="8"/>
      <name val="Arial"/>
      <family val="2"/>
    </font>
    <font>
      <sz val="10"/>
      <name val="MS Serif"/>
      <family val="1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Arial"/>
      <family val="2"/>
    </font>
    <font>
      <sz val="10"/>
      <name val="Bookman Old Style"/>
      <family val="1"/>
    </font>
    <font>
      <sz val="8"/>
      <name val="Times New Roman"/>
      <family val="1"/>
    </font>
    <font>
      <sz val="10"/>
      <name val="Arial"/>
      <family val="2"/>
    </font>
    <font>
      <sz val="8"/>
      <name val="Helv"/>
      <family val="2"/>
    </font>
    <font>
      <b/>
      <sz val="8"/>
      <color indexed="8"/>
      <name val="Helv"/>
      <family val="2"/>
    </font>
    <font>
      <sz val="11"/>
      <color indexed="10"/>
      <name val="맑은 고딕"/>
      <family val="2"/>
    </font>
    <font>
      <b/>
      <sz val="11"/>
      <color indexed="52"/>
      <name val="맑은 고딕"/>
      <family val="2"/>
    </font>
    <font>
      <sz val="11"/>
      <color indexed="20"/>
      <name val="맑은 고딕"/>
      <family val="2"/>
    </font>
    <font>
      <sz val="12"/>
      <name val="新細明體"/>
      <family val="1"/>
      <charset val="136"/>
    </font>
    <font>
      <i/>
      <sz val="11"/>
      <color indexed="23"/>
      <name val="宋体"/>
      <charset val="128"/>
    </font>
    <font>
      <sz val="11"/>
      <color indexed="10"/>
      <name val="宋体"/>
      <charset val="128"/>
    </font>
    <font>
      <sz val="11"/>
      <color indexed="17"/>
      <name val="宋体"/>
      <charset val="128"/>
    </font>
    <font>
      <sz val="11"/>
      <color indexed="20"/>
      <name val="宋体"/>
      <charset val="128"/>
    </font>
    <font>
      <u/>
      <sz val="12"/>
      <color indexed="36"/>
      <name val="新細明體"/>
      <family val="1"/>
      <charset val="136"/>
    </font>
    <font>
      <u/>
      <sz val="11"/>
      <color indexed="12"/>
      <name val="ＭＳ Ｐゴシック"/>
      <family val="3"/>
      <charset val="128"/>
    </font>
    <font>
      <sz val="12"/>
      <name val="Courier"/>
      <family val="3"/>
    </font>
    <font>
      <sz val="11"/>
      <color indexed="60"/>
      <name val="맑은 고딕"/>
      <family val="2"/>
    </font>
    <font>
      <sz val="12"/>
      <name val="Times New Roman"/>
      <family val="1"/>
    </font>
    <font>
      <i/>
      <sz val="11"/>
      <color indexed="23"/>
      <name val="맑은 고딕"/>
      <family val="2"/>
    </font>
    <font>
      <b/>
      <sz val="11"/>
      <color indexed="9"/>
      <name val="맑은 고딕"/>
      <family val="2"/>
    </font>
    <font>
      <sz val="11"/>
      <color indexed="52"/>
      <name val="맑은 고딕"/>
      <family val="2"/>
    </font>
    <font>
      <b/>
      <sz val="11"/>
      <color indexed="8"/>
      <name val="맑은 고딕"/>
      <family val="2"/>
    </font>
    <font>
      <sz val="11"/>
      <color indexed="62"/>
      <name val="맑은 고딕"/>
      <family val="2"/>
    </font>
    <font>
      <b/>
      <sz val="18"/>
      <color indexed="56"/>
      <name val="맑은 고딕"/>
      <family val="2"/>
    </font>
    <font>
      <b/>
      <sz val="15"/>
      <color indexed="56"/>
      <name val="맑은 고딕"/>
      <family val="2"/>
    </font>
    <font>
      <b/>
      <sz val="13"/>
      <color indexed="56"/>
      <name val="맑은 고딕"/>
      <family val="2"/>
    </font>
    <font>
      <b/>
      <sz val="11"/>
      <color indexed="56"/>
      <name val="맑은 고딕"/>
      <family val="2"/>
    </font>
    <font>
      <sz val="11"/>
      <color indexed="17"/>
      <name val="맑은 고딕"/>
      <family val="2"/>
    </font>
    <font>
      <b/>
      <sz val="11"/>
      <color indexed="63"/>
      <name val="맑은 고딕"/>
      <family val="2"/>
    </font>
    <font>
      <u/>
      <sz val="12"/>
      <color indexed="12"/>
      <name val="新細明體"/>
      <family val="1"/>
      <charset val="136"/>
    </font>
    <font>
      <b/>
      <sz val="18"/>
      <color indexed="56"/>
      <name val="宋体"/>
      <charset val="128"/>
    </font>
    <font>
      <b/>
      <sz val="15"/>
      <color indexed="56"/>
      <name val="宋体"/>
      <charset val="128"/>
    </font>
    <font>
      <b/>
      <sz val="13"/>
      <color indexed="56"/>
      <name val="宋体"/>
      <charset val="128"/>
    </font>
    <font>
      <b/>
      <sz val="11"/>
      <color indexed="56"/>
      <name val="宋体"/>
      <charset val="128"/>
    </font>
    <font>
      <b/>
      <sz val="11"/>
      <color indexed="9"/>
      <name val="宋体"/>
      <charset val="128"/>
    </font>
    <font>
      <b/>
      <sz val="11"/>
      <color indexed="8"/>
      <name val="宋体"/>
      <charset val="128"/>
    </font>
    <font>
      <b/>
      <sz val="11"/>
      <color indexed="52"/>
      <name val="宋体"/>
      <charset val="128"/>
    </font>
    <font>
      <b/>
      <sz val="11"/>
      <color indexed="63"/>
      <name val="宋体"/>
      <charset val="128"/>
    </font>
    <font>
      <sz val="11"/>
      <color indexed="62"/>
      <name val="宋体"/>
      <charset val="128"/>
    </font>
    <font>
      <sz val="11"/>
      <color indexed="60"/>
      <name val="宋体"/>
      <charset val="128"/>
    </font>
    <font>
      <sz val="11"/>
      <color indexed="52"/>
      <name val="宋体"/>
      <charset val="128"/>
    </font>
    <font>
      <sz val="11"/>
      <color indexed="8"/>
      <name val="宋体"/>
      <charset val="128"/>
    </font>
    <font>
      <b/>
      <sz val="24"/>
      <color theme="1"/>
      <name val="Meiryo UI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2"/>
      <name val="ＭＳ Ｐゴシック"/>
      <family val="3"/>
      <charset val="128"/>
    </font>
    <font>
      <sz val="28"/>
      <name val="Meiryo UI"/>
      <family val="3"/>
      <charset val="128"/>
    </font>
    <font>
      <sz val="28"/>
      <color theme="1"/>
      <name val="Meiryo UI"/>
      <family val="3"/>
      <charset val="128"/>
    </font>
    <font>
      <b/>
      <sz val="26"/>
      <color theme="1"/>
      <name val="Meiryo UI"/>
      <family val="3"/>
      <charset val="128"/>
    </font>
    <font>
      <sz val="24"/>
      <name val="ＭＳ Ｐゴシック"/>
      <family val="3"/>
      <charset val="128"/>
      <scheme val="minor"/>
    </font>
  </fonts>
  <fills count="30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theme="1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</borders>
  <cellStyleXfs count="143">
    <xf numFmtId="0" fontId="0" fillId="0" borderId="0">
      <alignment vertical="center"/>
    </xf>
    <xf numFmtId="0" fontId="1" fillId="0" borderId="0"/>
    <xf numFmtId="0" fontId="1" fillId="0" borderId="0"/>
    <xf numFmtId="38" fontId="1" fillId="0" borderId="0" applyFont="0" applyFill="0" applyBorder="0" applyAlignment="0" applyProtection="0"/>
    <xf numFmtId="40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8" fontId="1" fillId="0" borderId="0" applyFont="0" applyFill="0" applyBorder="0" applyAlignment="0" applyProtection="0"/>
    <xf numFmtId="0" fontId="1" fillId="0" borderId="0"/>
    <xf numFmtId="0" fontId="28" fillId="0" borderId="0">
      <alignment vertical="center"/>
    </xf>
    <xf numFmtId="0" fontId="31" fillId="4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178" fontId="35" fillId="0" borderId="0" applyFill="0" applyBorder="0" applyAlignment="0"/>
    <xf numFmtId="0" fontId="36" fillId="0" borderId="0" applyNumberFormat="0" applyAlignment="0">
      <alignment horizontal="left"/>
    </xf>
    <xf numFmtId="0" fontId="37" fillId="0" borderId="0" applyNumberFormat="0" applyAlignment="0">
      <alignment horizontal="left"/>
    </xf>
    <xf numFmtId="38" fontId="38" fillId="18" borderId="0" applyNumberFormat="0" applyBorder="0" applyAlignment="0" applyProtection="0"/>
    <xf numFmtId="0" fontId="39" fillId="0" borderId="6" applyNumberFormat="0" applyAlignment="0" applyProtection="0">
      <alignment horizontal="left" vertical="center"/>
    </xf>
    <xf numFmtId="0" fontId="39" fillId="0" borderId="7">
      <alignment horizontal="left" vertical="center"/>
    </xf>
    <xf numFmtId="10" fontId="38" fillId="19" borderId="8" applyNumberFormat="0" applyBorder="0" applyAlignment="0" applyProtection="0"/>
    <xf numFmtId="0" fontId="40" fillId="0" borderId="0"/>
    <xf numFmtId="0" fontId="41" fillId="0" borderId="0"/>
    <xf numFmtId="10" fontId="42" fillId="0" borderId="0" applyFont="0" applyFill="0" applyBorder="0" applyAlignment="0" applyProtection="0"/>
    <xf numFmtId="179" fontId="43" fillId="0" borderId="0" applyNumberFormat="0" applyFill="0" applyBorder="0" applyAlignment="0" applyProtection="0">
      <alignment horizontal="left"/>
    </xf>
    <xf numFmtId="40" fontId="44" fillId="0" borderId="0" applyBorder="0">
      <alignment horizontal="right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27" borderId="12" applyNumberFormat="0" applyAlignment="0" applyProtection="0">
      <alignment vertical="center"/>
    </xf>
    <xf numFmtId="0" fontId="1" fillId="0" borderId="0"/>
    <xf numFmtId="0" fontId="47" fillId="5" borderId="0" applyNumberFormat="0" applyBorder="0" applyAlignment="0" applyProtection="0">
      <alignment vertical="center"/>
    </xf>
    <xf numFmtId="6" fontId="1" fillId="0" borderId="0" applyFont="0" applyFill="0" applyBorder="0" applyAlignment="0" applyProtection="0"/>
    <xf numFmtId="180" fontId="48" fillId="0" borderId="0" applyFont="0" applyFill="0" applyBorder="0" applyAlignment="0" applyProtection="0"/>
    <xf numFmtId="8" fontId="1" fillId="0" borderId="0" applyFont="0" applyFill="0" applyBorder="0" applyAlignment="0" applyProtection="0"/>
    <xf numFmtId="0" fontId="49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1" fillId="6" borderId="0" applyNumberFormat="0" applyBorder="0" applyAlignment="0" applyProtection="0">
      <alignment vertical="center"/>
    </xf>
    <xf numFmtId="0" fontId="52" fillId="5" borderId="0" applyNumberFormat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top"/>
      <protection locked="0"/>
    </xf>
    <xf numFmtId="38" fontId="1" fillId="0" borderId="0" applyFont="0" applyFill="0" applyBorder="0" applyAlignment="0" applyProtection="0"/>
    <xf numFmtId="40" fontId="1" fillId="0" borderId="0" applyFont="0" applyFill="0" applyBorder="0" applyAlignment="0" applyProtection="0"/>
    <xf numFmtId="0" fontId="30" fillId="26" borderId="10" applyNumberFormat="0" applyFont="0" applyAlignment="0" applyProtection="0">
      <alignment vertical="center"/>
    </xf>
    <xf numFmtId="0" fontId="54" fillId="0" borderId="0" applyNumberFormat="0" applyFill="0" applyBorder="0" applyAlignment="0" applyProtection="0">
      <alignment vertical="top"/>
      <protection locked="0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8" fillId="0" borderId="0">
      <alignment vertical="center"/>
    </xf>
    <xf numFmtId="0" fontId="30" fillId="26" borderId="10" applyNumberFormat="0" applyFont="0" applyAlignment="0" applyProtection="0">
      <alignment vertical="center"/>
    </xf>
    <xf numFmtId="0" fontId="55" fillId="0" borderId="0"/>
    <xf numFmtId="0" fontId="56" fillId="25" borderId="0" applyNumberFormat="0" applyBorder="0" applyAlignment="0" applyProtection="0">
      <alignment vertical="center"/>
    </xf>
    <xf numFmtId="181" fontId="57" fillId="0" borderId="0" applyFont="0" applyFill="0" applyBorder="0" applyAlignment="0" applyProtection="0"/>
    <xf numFmtId="182" fontId="57" fillId="0" borderId="0" applyFont="0" applyFill="0" applyBorder="0" applyAlignment="0" applyProtection="0"/>
    <xf numFmtId="0" fontId="58" fillId="0" borderId="0" applyNumberFormat="0" applyFill="0" applyBorder="0" applyAlignment="0" applyProtection="0">
      <alignment vertical="center"/>
    </xf>
    <xf numFmtId="0" fontId="59" fillId="24" borderId="9" applyNumberFormat="0" applyAlignment="0" applyProtection="0">
      <alignment vertical="center"/>
    </xf>
    <xf numFmtId="0" fontId="60" fillId="0" borderId="11" applyNumberFormat="0" applyFill="0" applyAlignment="0" applyProtection="0">
      <alignment vertical="center"/>
    </xf>
    <xf numFmtId="0" fontId="61" fillId="0" borderId="16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top"/>
      <protection locked="0"/>
    </xf>
    <xf numFmtId="0" fontId="62" fillId="9" borderId="12" applyNumberFormat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4" fillId="0" borderId="13" applyNumberFormat="0" applyFill="0" applyAlignment="0" applyProtection="0">
      <alignment vertical="center"/>
    </xf>
    <xf numFmtId="0" fontId="65" fillId="0" borderId="14" applyNumberFormat="0" applyFill="0" applyAlignment="0" applyProtection="0">
      <alignment vertical="center"/>
    </xf>
    <xf numFmtId="0" fontId="66" fillId="0" borderId="15" applyNumberFormat="0" applyFill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7" fillId="6" borderId="0" applyNumberFormat="0" applyBorder="0" applyAlignment="0" applyProtection="0">
      <alignment vertical="center"/>
    </xf>
    <xf numFmtId="0" fontId="68" fillId="27" borderId="17" applyNumberFormat="0" applyAlignment="0" applyProtection="0">
      <alignment vertical="center"/>
    </xf>
    <xf numFmtId="0" fontId="69" fillId="0" borderId="0" applyNumberFormat="0" applyFill="0" applyBorder="0" applyAlignment="0" applyProtection="0">
      <alignment vertical="top"/>
      <protection locked="0"/>
    </xf>
    <xf numFmtId="0" fontId="34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1" fillId="0" borderId="13" applyNumberFormat="0" applyFill="0" applyAlignment="0" applyProtection="0">
      <alignment vertical="center"/>
    </xf>
    <xf numFmtId="0" fontId="72" fillId="0" borderId="14" applyNumberFormat="0" applyFill="0" applyAlignment="0" applyProtection="0">
      <alignment vertical="center"/>
    </xf>
    <xf numFmtId="0" fontId="73" fillId="0" borderId="15" applyNumberFormat="0" applyFill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4" fillId="24" borderId="9" applyNumberFormat="0" applyAlignment="0" applyProtection="0">
      <alignment vertical="center"/>
    </xf>
    <xf numFmtId="0" fontId="75" fillId="0" borderId="16" applyNumberFormat="0" applyFill="0" applyAlignment="0" applyProtection="0">
      <alignment vertical="center"/>
    </xf>
    <xf numFmtId="0" fontId="76" fillId="27" borderId="12" applyNumberFormat="0" applyAlignment="0" applyProtection="0">
      <alignment vertical="center"/>
    </xf>
    <xf numFmtId="0" fontId="77" fillId="27" borderId="17" applyNumberFormat="0" applyAlignment="0" applyProtection="0">
      <alignment vertical="center"/>
    </xf>
    <xf numFmtId="0" fontId="78" fillId="9" borderId="12" applyNumberFormat="0" applyAlignment="0" applyProtection="0">
      <alignment vertical="center"/>
    </xf>
    <xf numFmtId="0" fontId="79" fillId="25" borderId="0" applyNumberFormat="0" applyBorder="0" applyAlignment="0" applyProtection="0">
      <alignment vertical="center"/>
    </xf>
    <xf numFmtId="0" fontId="80" fillId="0" borderId="11" applyNumberFormat="0" applyFill="0" applyAlignment="0" applyProtection="0">
      <alignment vertical="center"/>
    </xf>
    <xf numFmtId="183" fontId="57" fillId="0" borderId="0" applyFont="0" applyFill="0" applyBorder="0" applyAlignment="0" applyProtection="0"/>
    <xf numFmtId="184" fontId="57" fillId="0" borderId="0" applyFont="0" applyFill="0" applyBorder="0" applyAlignment="0" applyProtection="0"/>
    <xf numFmtId="0" fontId="81" fillId="4" borderId="0" applyNumberFormat="0" applyBorder="0" applyAlignment="0" applyProtection="0">
      <alignment vertical="center"/>
    </xf>
    <xf numFmtId="0" fontId="81" fillId="5" borderId="0" applyNumberFormat="0" applyBorder="0" applyAlignment="0" applyProtection="0">
      <alignment vertical="center"/>
    </xf>
    <xf numFmtId="0" fontId="81" fillId="6" borderId="0" applyNumberFormat="0" applyBorder="0" applyAlignment="0" applyProtection="0">
      <alignment vertical="center"/>
    </xf>
    <xf numFmtId="0" fontId="81" fillId="7" borderId="0" applyNumberFormat="0" applyBorder="0" applyAlignment="0" applyProtection="0">
      <alignment vertical="center"/>
    </xf>
    <xf numFmtId="0" fontId="81" fillId="8" borderId="0" applyNumberFormat="0" applyBorder="0" applyAlignment="0" applyProtection="0">
      <alignment vertical="center"/>
    </xf>
    <xf numFmtId="0" fontId="81" fillId="9" borderId="0" applyNumberFormat="0" applyBorder="0" applyAlignment="0" applyProtection="0">
      <alignment vertical="center"/>
    </xf>
    <xf numFmtId="0" fontId="81" fillId="10" borderId="0" applyNumberFormat="0" applyBorder="0" applyAlignment="0" applyProtection="0">
      <alignment vertical="center"/>
    </xf>
    <xf numFmtId="0" fontId="81" fillId="11" borderId="0" applyNumberFormat="0" applyBorder="0" applyAlignment="0" applyProtection="0">
      <alignment vertical="center"/>
    </xf>
    <xf numFmtId="0" fontId="81" fillId="12" borderId="0" applyNumberFormat="0" applyBorder="0" applyAlignment="0" applyProtection="0">
      <alignment vertical="center"/>
    </xf>
    <xf numFmtId="0" fontId="81" fillId="7" borderId="0" applyNumberFormat="0" applyBorder="0" applyAlignment="0" applyProtection="0">
      <alignment vertical="center"/>
    </xf>
    <xf numFmtId="0" fontId="81" fillId="10" borderId="0" applyNumberFormat="0" applyBorder="0" applyAlignment="0" applyProtection="0">
      <alignment vertical="center"/>
    </xf>
    <xf numFmtId="0" fontId="81" fillId="13" borderId="0" applyNumberFormat="0" applyBorder="0" applyAlignment="0" applyProtection="0">
      <alignment vertical="center"/>
    </xf>
    <xf numFmtId="0" fontId="83" fillId="0" borderId="0">
      <alignment vertical="center"/>
    </xf>
    <xf numFmtId="0" fontId="1" fillId="0" borderId="0"/>
    <xf numFmtId="0" fontId="42" fillId="0" borderId="0"/>
    <xf numFmtId="0" fontId="84" fillId="0" borderId="0"/>
    <xf numFmtId="0" fontId="1" fillId="0" borderId="0">
      <alignment vertical="center"/>
    </xf>
    <xf numFmtId="0" fontId="83" fillId="0" borderId="0">
      <alignment vertical="center"/>
    </xf>
    <xf numFmtId="0" fontId="83" fillId="0" borderId="0" applyBorder="0"/>
  </cellStyleXfs>
  <cellXfs count="133">
    <xf numFmtId="0" fontId="0" fillId="0" borderId="0" xfId="0">
      <alignment vertical="center"/>
    </xf>
    <xf numFmtId="0" fontId="2" fillId="2" borderId="0" xfId="1" applyFont="1" applyFill="1" applyAlignment="1">
      <alignment vertical="center"/>
    </xf>
    <xf numFmtId="0" fontId="5" fillId="2" borderId="0" xfId="1" applyFont="1" applyFill="1" applyAlignment="1">
      <alignment vertical="center" wrapText="1"/>
    </xf>
    <xf numFmtId="0" fontId="5" fillId="2" borderId="0" xfId="1" applyFont="1" applyFill="1" applyAlignment="1">
      <alignment horizontal="center" vertical="center" wrapText="1"/>
    </xf>
    <xf numFmtId="0" fontId="7" fillId="0" borderId="0" xfId="1" applyFont="1" applyAlignment="1"/>
    <xf numFmtId="0" fontId="8" fillId="0" borderId="0" xfId="1" applyFont="1" applyFill="1" applyAlignment="1">
      <alignment vertical="center" wrapText="1"/>
    </xf>
    <xf numFmtId="0" fontId="9" fillId="0" borderId="0" xfId="1" applyFont="1" applyFill="1" applyAlignment="1">
      <alignment vertical="center"/>
    </xf>
    <xf numFmtId="0" fontId="7" fillId="0" borderId="0" xfId="1" applyFont="1" applyAlignment="1">
      <alignment horizontal="center" vertical="center"/>
    </xf>
    <xf numFmtId="0" fontId="7" fillId="0" borderId="0" xfId="1" applyFont="1" applyFill="1" applyAlignment="1"/>
    <xf numFmtId="0" fontId="10" fillId="0" borderId="0" xfId="1" applyFont="1" applyFill="1" applyAlignment="1">
      <alignment vertical="center"/>
    </xf>
    <xf numFmtId="0" fontId="10" fillId="0" borderId="0" xfId="1" applyFont="1" applyFill="1" applyAlignment="1">
      <alignment horizontal="center" vertical="center"/>
    </xf>
    <xf numFmtId="0" fontId="11" fillId="0" borderId="0" xfId="1" applyFont="1" applyFill="1" applyAlignment="1">
      <alignment horizontal="center" vertical="center"/>
    </xf>
    <xf numFmtId="0" fontId="11" fillId="0" borderId="0" xfId="1" applyFont="1" applyFill="1" applyAlignment="1">
      <alignment vertical="center"/>
    </xf>
    <xf numFmtId="0" fontId="12" fillId="0" borderId="0" xfId="1" applyFont="1" applyAlignment="1">
      <alignment horizontal="center" vertical="center"/>
    </xf>
    <xf numFmtId="0" fontId="12" fillId="0" borderId="0" xfId="1" applyFont="1" applyAlignment="1"/>
    <xf numFmtId="0" fontId="13" fillId="0" borderId="0" xfId="1" applyFont="1" applyFill="1" applyAlignment="1">
      <alignment horizontal="center" vertical="center"/>
    </xf>
    <xf numFmtId="0" fontId="12" fillId="0" borderId="0" xfId="1" applyFont="1" applyFill="1" applyAlignment="1"/>
    <xf numFmtId="0" fontId="14" fillId="0" borderId="0" xfId="1" applyFont="1" applyFill="1" applyAlignment="1">
      <alignment horizontal="left" vertical="center"/>
    </xf>
    <xf numFmtId="176" fontId="10" fillId="0" borderId="0" xfId="1" applyNumberFormat="1" applyFont="1" applyFill="1" applyAlignment="1">
      <alignment horizontal="center" vertical="center"/>
    </xf>
    <xf numFmtId="0" fontId="17" fillId="0" borderId="0" xfId="1" applyFont="1" applyFill="1" applyAlignment="1"/>
    <xf numFmtId="0" fontId="7" fillId="0" borderId="0" xfId="1" applyFont="1" applyFill="1" applyAlignment="1">
      <alignment vertical="center"/>
    </xf>
    <xf numFmtId="0" fontId="20" fillId="0" borderId="0" xfId="1" applyFont="1" applyFill="1" applyAlignment="1">
      <alignment vertical="center"/>
    </xf>
    <xf numFmtId="0" fontId="24" fillId="0" borderId="0" xfId="1" applyFont="1" applyAlignment="1">
      <alignment vertical="center"/>
    </xf>
    <xf numFmtId="49" fontId="20" fillId="0" borderId="0" xfId="1" applyNumberFormat="1" applyFont="1" applyFill="1" applyBorder="1" applyAlignment="1" applyProtection="1">
      <alignment horizontal="center" vertical="center"/>
      <protection locked="0"/>
    </xf>
    <xf numFmtId="177" fontId="20" fillId="0" borderId="0" xfId="1" applyNumberFormat="1" applyFont="1" applyFill="1" applyBorder="1" applyAlignment="1" applyProtection="1">
      <alignment horizontal="center" vertical="center"/>
      <protection locked="0"/>
    </xf>
    <xf numFmtId="177" fontId="20" fillId="0" borderId="0" xfId="1" quotePrefix="1" applyNumberFormat="1" applyFont="1" applyFill="1" applyBorder="1" applyAlignment="1" applyProtection="1">
      <alignment horizontal="center" vertical="center" wrapText="1"/>
      <protection locked="0"/>
    </xf>
    <xf numFmtId="0" fontId="25" fillId="0" borderId="0" xfId="1" applyFont="1" applyAlignment="1">
      <alignment vertical="center"/>
    </xf>
    <xf numFmtId="0" fontId="10" fillId="0" borderId="0" xfId="1" applyFont="1" applyFill="1" applyBorder="1" applyAlignment="1">
      <alignment vertical="center"/>
    </xf>
    <xf numFmtId="0" fontId="7" fillId="0" borderId="0" xfId="1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15" fillId="0" borderId="0" xfId="1" applyFont="1" applyBorder="1" applyAlignment="1">
      <alignment horizontal="right" vertical="center"/>
    </xf>
    <xf numFmtId="0" fontId="27" fillId="0" borderId="0" xfId="1" applyFont="1" applyBorder="1" applyAlignment="1">
      <alignment vertical="center"/>
    </xf>
    <xf numFmtId="0" fontId="23" fillId="0" borderId="0" xfId="1" applyFont="1" applyBorder="1" applyAlignment="1">
      <alignment horizontal="center" vertical="center"/>
    </xf>
    <xf numFmtId="0" fontId="27" fillId="0" borderId="0" xfId="1" applyFont="1" applyBorder="1" applyAlignment="1"/>
    <xf numFmtId="0" fontId="27" fillId="0" borderId="0" xfId="1" applyFont="1" applyBorder="1" applyAlignment="1">
      <alignment horizontal="center" vertical="center"/>
    </xf>
    <xf numFmtId="0" fontId="20" fillId="0" borderId="0" xfId="1" applyFont="1" applyBorder="1" applyAlignment="1">
      <alignment horizontal="center" vertical="center"/>
    </xf>
    <xf numFmtId="0" fontId="27" fillId="0" borderId="0" xfId="1" applyFont="1" applyBorder="1" applyAlignment="1">
      <alignment horizontal="left" vertical="center"/>
    </xf>
    <xf numFmtId="0" fontId="23" fillId="0" borderId="0" xfId="1" applyFont="1" applyBorder="1" applyAlignment="1">
      <alignment horizontal="right" vertical="center"/>
    </xf>
    <xf numFmtId="0" fontId="27" fillId="0" borderId="0" xfId="1" applyFont="1" applyFill="1" applyBorder="1" applyAlignment="1">
      <alignment horizontal="center" vertical="top"/>
    </xf>
    <xf numFmtId="177" fontId="27" fillId="0" borderId="0" xfId="1" applyNumberFormat="1" applyFont="1" applyFill="1" applyBorder="1" applyAlignment="1">
      <alignment horizontal="center" vertical="center"/>
    </xf>
    <xf numFmtId="0" fontId="27" fillId="0" borderId="0" xfId="1" applyFont="1" applyFill="1" applyBorder="1" applyAlignment="1">
      <alignment horizontal="left" vertical="center" indent="1"/>
    </xf>
    <xf numFmtId="49" fontId="23" fillId="0" borderId="0" xfId="1" applyNumberFormat="1" applyFont="1" applyFill="1" applyBorder="1" applyAlignment="1" applyProtection="1">
      <alignment horizontal="center" vertical="center"/>
      <protection locked="0"/>
    </xf>
    <xf numFmtId="177" fontId="23" fillId="0" borderId="0" xfId="1" applyNumberFormat="1" applyFont="1" applyFill="1" applyBorder="1" applyAlignment="1" applyProtection="1">
      <alignment horizontal="center" vertical="center"/>
      <protection locked="0"/>
    </xf>
    <xf numFmtId="177" fontId="23" fillId="0" borderId="0" xfId="1" quotePrefix="1" applyNumberFormat="1" applyFont="1" applyFill="1" applyBorder="1" applyAlignment="1" applyProtection="1">
      <alignment horizontal="center" vertical="center" wrapText="1"/>
      <protection locked="0"/>
    </xf>
    <xf numFmtId="177" fontId="23" fillId="0" borderId="0" xfId="1" applyNumberFormat="1" applyFont="1" applyFill="1" applyBorder="1" applyAlignment="1" applyProtection="1">
      <alignment horizontal="center" vertical="center"/>
      <protection locked="0"/>
    </xf>
    <xf numFmtId="177" fontId="82" fillId="0" borderId="0" xfId="1" applyNumberFormat="1" applyFont="1" applyFill="1" applyBorder="1" applyAlignment="1" applyProtection="1">
      <alignment horizontal="center" vertical="center"/>
      <protection locked="0"/>
    </xf>
    <xf numFmtId="49" fontId="82" fillId="0" borderId="0" xfId="1" applyNumberFormat="1" applyFont="1" applyFill="1" applyBorder="1" applyAlignment="1" applyProtection="1">
      <alignment horizontal="center" vertical="center"/>
      <protection locked="0"/>
    </xf>
    <xf numFmtId="177" fontId="23" fillId="0" borderId="0" xfId="1" applyNumberFormat="1" applyFont="1" applyFill="1" applyBorder="1" applyAlignment="1" applyProtection="1">
      <alignment horizontal="center" vertical="center"/>
      <protection locked="0"/>
    </xf>
    <xf numFmtId="0" fontId="12" fillId="0" borderId="0" xfId="1" applyFont="1" applyBorder="1" applyAlignment="1"/>
    <xf numFmtId="177" fontId="23" fillId="0" borderId="22" xfId="1" applyNumberFormat="1" applyFont="1" applyFill="1" applyBorder="1" applyAlignment="1" applyProtection="1">
      <alignment horizontal="center" vertical="center"/>
      <protection locked="0"/>
    </xf>
    <xf numFmtId="49" fontId="23" fillId="0" borderId="22" xfId="1" applyNumberFormat="1" applyFont="1" applyFill="1" applyBorder="1" applyAlignment="1" applyProtection="1">
      <alignment horizontal="center" vertical="center"/>
      <protection locked="0"/>
    </xf>
    <xf numFmtId="177" fontId="23" fillId="0" borderId="22" xfId="1" quotePrefix="1" applyNumberFormat="1" applyFont="1" applyFill="1" applyBorder="1" applyAlignment="1" applyProtection="1">
      <alignment horizontal="center" vertical="center" wrapText="1"/>
      <protection locked="0"/>
    </xf>
    <xf numFmtId="177" fontId="27" fillId="0" borderId="22" xfId="1" applyNumberFormat="1" applyFont="1" applyFill="1" applyBorder="1" applyAlignment="1">
      <alignment horizontal="center" vertical="center"/>
    </xf>
    <xf numFmtId="177" fontId="23" fillId="0" borderId="23" xfId="1" applyNumberFormat="1" applyFont="1" applyFill="1" applyBorder="1" applyAlignment="1" applyProtection="1">
      <alignment horizontal="center" vertical="center"/>
      <protection locked="0"/>
    </xf>
    <xf numFmtId="177" fontId="23" fillId="0" borderId="25" xfId="1" applyNumberFormat="1" applyFont="1" applyFill="1" applyBorder="1" applyAlignment="1" applyProtection="1">
      <alignment horizontal="center" vertical="center"/>
      <protection locked="0"/>
    </xf>
    <xf numFmtId="49" fontId="23" fillId="0" borderId="25" xfId="1" applyNumberFormat="1" applyFont="1" applyFill="1" applyBorder="1" applyAlignment="1" applyProtection="1">
      <alignment horizontal="center" vertical="center"/>
      <protection locked="0"/>
    </xf>
    <xf numFmtId="177" fontId="23" fillId="0" borderId="25" xfId="1" quotePrefix="1" applyNumberFormat="1" applyFont="1" applyFill="1" applyBorder="1" applyAlignment="1" applyProtection="1">
      <alignment horizontal="center" vertical="center" wrapText="1"/>
      <protection locked="0"/>
    </xf>
    <xf numFmtId="177" fontId="27" fillId="0" borderId="25" xfId="1" applyNumberFormat="1" applyFont="1" applyFill="1" applyBorder="1" applyAlignment="1">
      <alignment horizontal="center" vertical="center"/>
    </xf>
    <xf numFmtId="177" fontId="23" fillId="0" borderId="26" xfId="1" applyNumberFormat="1" applyFont="1" applyFill="1" applyBorder="1" applyAlignment="1" applyProtection="1">
      <alignment horizontal="center" vertical="center"/>
      <protection locked="0"/>
    </xf>
    <xf numFmtId="177" fontId="23" fillId="0" borderId="21" xfId="1" applyNumberFormat="1" applyFont="1" applyFill="1" applyBorder="1" applyAlignment="1" applyProtection="1">
      <alignment horizontal="left" vertical="center"/>
      <protection locked="0"/>
    </xf>
    <xf numFmtId="177" fontId="23" fillId="0" borderId="24" xfId="1" applyNumberFormat="1" applyFont="1" applyFill="1" applyBorder="1" applyAlignment="1" applyProtection="1">
      <alignment horizontal="left" vertical="center"/>
      <protection locked="0"/>
    </xf>
    <xf numFmtId="177" fontId="23" fillId="0" borderId="0" xfId="1" applyNumberFormat="1" applyFont="1" applyFill="1" applyBorder="1" applyAlignment="1" applyProtection="1">
      <alignment horizontal="left" vertical="center"/>
      <protection locked="0"/>
    </xf>
    <xf numFmtId="0" fontId="85" fillId="0" borderId="30" xfId="1" applyFont="1" applyBorder="1" applyAlignment="1">
      <alignment horizontal="center" vertical="center"/>
    </xf>
    <xf numFmtId="0" fontId="18" fillId="28" borderId="32" xfId="1" applyFont="1" applyFill="1" applyBorder="1" applyAlignment="1">
      <alignment horizontal="left" vertical="center"/>
    </xf>
    <xf numFmtId="0" fontId="18" fillId="28" borderId="0" xfId="1" applyFont="1" applyFill="1" applyBorder="1" applyAlignment="1">
      <alignment horizontal="left" vertical="center"/>
    </xf>
    <xf numFmtId="0" fontId="18" fillId="28" borderId="0" xfId="1" applyFont="1" applyFill="1" applyBorder="1" applyAlignment="1">
      <alignment vertical="center"/>
    </xf>
    <xf numFmtId="0" fontId="18" fillId="28" borderId="0" xfId="1" applyFont="1" applyFill="1" applyBorder="1" applyAlignment="1"/>
    <xf numFmtId="0" fontId="19" fillId="28" borderId="0" xfId="1" applyFont="1" applyFill="1" applyBorder="1" applyAlignment="1">
      <alignment horizontal="right" vertical="center"/>
    </xf>
    <xf numFmtId="0" fontId="19" fillId="28" borderId="4" xfId="1" applyFont="1" applyFill="1" applyBorder="1" applyAlignment="1">
      <alignment horizontal="right" vertical="center"/>
    </xf>
    <xf numFmtId="0" fontId="19" fillId="28" borderId="5" xfId="1" applyFont="1" applyFill="1" applyBorder="1" applyAlignment="1">
      <alignment horizontal="right" vertical="center"/>
    </xf>
    <xf numFmtId="0" fontId="18" fillId="28" borderId="2" xfId="1" applyFont="1" applyFill="1" applyBorder="1" applyAlignment="1">
      <alignment horizontal="left" vertical="center"/>
    </xf>
    <xf numFmtId="0" fontId="18" fillId="28" borderId="1" xfId="1" applyFont="1" applyFill="1" applyBorder="1" applyAlignment="1">
      <alignment horizontal="left" vertical="center"/>
    </xf>
    <xf numFmtId="0" fontId="18" fillId="28" borderId="1" xfId="1" applyFont="1" applyFill="1" applyBorder="1" applyAlignment="1">
      <alignment vertical="center"/>
    </xf>
    <xf numFmtId="0" fontId="18" fillId="28" borderId="1" xfId="1" applyFont="1" applyFill="1" applyBorder="1" applyAlignment="1"/>
    <xf numFmtId="0" fontId="18" fillId="28" borderId="35" xfId="1" applyFont="1" applyFill="1" applyBorder="1" applyAlignment="1">
      <alignment vertical="center"/>
    </xf>
    <xf numFmtId="0" fontId="18" fillId="28" borderId="36" xfId="1" applyFont="1" applyFill="1" applyBorder="1" applyAlignment="1">
      <alignment horizontal="right" vertical="center"/>
    </xf>
    <xf numFmtId="0" fontId="88" fillId="0" borderId="0" xfId="0" applyFont="1">
      <alignment vertical="center"/>
    </xf>
    <xf numFmtId="185" fontId="86" fillId="0" borderId="0" xfId="0" applyNumberFormat="1" applyFont="1" applyBorder="1" applyAlignment="1">
      <alignment horizontal="center" vertical="center"/>
    </xf>
    <xf numFmtId="0" fontId="85" fillId="0" borderId="0" xfId="1" applyFont="1" applyFill="1" applyBorder="1" applyAlignment="1" applyProtection="1">
      <alignment horizontal="center" vertical="center"/>
      <protection locked="0"/>
    </xf>
    <xf numFmtId="177" fontId="85" fillId="0" borderId="0" xfId="1" applyNumberFormat="1" applyFont="1" applyFill="1" applyBorder="1" applyAlignment="1">
      <alignment horizontal="center" vertical="center"/>
    </xf>
    <xf numFmtId="0" fontId="18" fillId="3" borderId="38" xfId="1" applyNumberFormat="1" applyFont="1" applyFill="1" applyBorder="1" applyAlignment="1">
      <alignment horizontal="center" vertical="center"/>
    </xf>
    <xf numFmtId="0" fontId="18" fillId="3" borderId="38" xfId="1" applyNumberFormat="1" applyFont="1" applyFill="1" applyBorder="1" applyAlignment="1">
      <alignment vertical="center"/>
    </xf>
    <xf numFmtId="0" fontId="24" fillId="0" borderId="0" xfId="1" applyFont="1" applyBorder="1" applyAlignment="1">
      <alignment vertical="center"/>
    </xf>
    <xf numFmtId="177" fontId="23" fillId="0" borderId="29" xfId="1" applyNumberFormat="1" applyFont="1" applyFill="1" applyBorder="1" applyAlignment="1" applyProtection="1">
      <alignment horizontal="center" vertical="center"/>
      <protection locked="0"/>
    </xf>
    <xf numFmtId="177" fontId="23" fillId="0" borderId="28" xfId="1" quotePrefix="1" applyNumberFormat="1" applyFont="1" applyFill="1" applyBorder="1" applyAlignment="1" applyProtection="1">
      <alignment horizontal="center" vertical="center" wrapText="1"/>
      <protection locked="0"/>
    </xf>
    <xf numFmtId="49" fontId="23" fillId="0" borderId="28" xfId="1" applyNumberFormat="1" applyFont="1" applyFill="1" applyBorder="1" applyAlignment="1" applyProtection="1">
      <alignment horizontal="center" vertical="center"/>
      <protection locked="0"/>
    </xf>
    <xf numFmtId="177" fontId="23" fillId="0" borderId="27" xfId="1" applyNumberFormat="1" applyFont="1" applyFill="1" applyBorder="1" applyAlignment="1" applyProtection="1">
      <alignment horizontal="left" vertical="center"/>
      <protection locked="0"/>
    </xf>
    <xf numFmtId="177" fontId="23" fillId="0" borderId="28" xfId="1" applyNumberFormat="1" applyFont="1" applyFill="1" applyBorder="1" applyAlignment="1" applyProtection="1">
      <alignment horizontal="center" vertical="center"/>
      <protection locked="0"/>
    </xf>
    <xf numFmtId="177" fontId="27" fillId="0" borderId="28" xfId="1" applyNumberFormat="1" applyFont="1" applyFill="1" applyBorder="1" applyAlignment="1">
      <alignment horizontal="center" vertical="center"/>
    </xf>
    <xf numFmtId="177" fontId="23" fillId="29" borderId="21" xfId="1" applyNumberFormat="1" applyFont="1" applyFill="1" applyBorder="1" applyAlignment="1" applyProtection="1">
      <alignment horizontal="left" vertical="center"/>
      <protection locked="0"/>
    </xf>
    <xf numFmtId="177" fontId="23" fillId="29" borderId="22" xfId="1" applyNumberFormat="1" applyFont="1" applyFill="1" applyBorder="1" applyAlignment="1" applyProtection="1">
      <alignment horizontal="center" vertical="center"/>
      <protection locked="0"/>
    </xf>
    <xf numFmtId="49" fontId="23" fillId="29" borderId="22" xfId="1" applyNumberFormat="1" applyFont="1" applyFill="1" applyBorder="1" applyAlignment="1" applyProtection="1">
      <alignment horizontal="center" vertical="center"/>
      <protection locked="0"/>
    </xf>
    <xf numFmtId="177" fontId="23" fillId="29" borderId="22" xfId="1" quotePrefix="1" applyNumberFormat="1" applyFont="1" applyFill="1" applyBorder="1" applyAlignment="1" applyProtection="1">
      <alignment horizontal="center" vertical="center" wrapText="1"/>
      <protection locked="0"/>
    </xf>
    <xf numFmtId="177" fontId="27" fillId="29" borderId="22" xfId="1" applyNumberFormat="1" applyFont="1" applyFill="1" applyBorder="1" applyAlignment="1">
      <alignment horizontal="center" vertical="center"/>
    </xf>
    <xf numFmtId="177" fontId="23" fillId="29" borderId="23" xfId="1" applyNumberFormat="1" applyFont="1" applyFill="1" applyBorder="1" applyAlignment="1" applyProtection="1">
      <alignment horizontal="center" vertical="center"/>
      <protection locked="0"/>
    </xf>
    <xf numFmtId="0" fontId="26" fillId="0" borderId="0" xfId="1" applyFont="1" applyBorder="1" applyAlignment="1">
      <alignment horizontal="center" vertical="center"/>
    </xf>
    <xf numFmtId="0" fontId="27" fillId="0" borderId="0" xfId="1" applyFont="1" applyBorder="1" applyAlignment="1">
      <alignment horizontal="center" vertical="center" wrapText="1"/>
    </xf>
    <xf numFmtId="0" fontId="18" fillId="28" borderId="32" xfId="1" applyFont="1" applyFill="1" applyBorder="1" applyAlignment="1">
      <alignment horizontal="center" vertical="center" wrapText="1"/>
    </xf>
    <xf numFmtId="0" fontId="18" fillId="28" borderId="0" xfId="1" applyFont="1" applyFill="1" applyBorder="1" applyAlignment="1">
      <alignment horizontal="center" vertical="center" wrapText="1"/>
    </xf>
    <xf numFmtId="0" fontId="18" fillId="28" borderId="33" xfId="1" applyFont="1" applyFill="1" applyBorder="1" applyAlignment="1">
      <alignment horizontal="center" vertical="center" wrapText="1"/>
    </xf>
    <xf numFmtId="0" fontId="18" fillId="28" borderId="2" xfId="1" applyFont="1" applyFill="1" applyBorder="1" applyAlignment="1">
      <alignment horizontal="center" vertical="center" wrapText="1"/>
    </xf>
    <xf numFmtId="0" fontId="18" fillId="28" borderId="1" xfId="1" applyFont="1" applyFill="1" applyBorder="1" applyAlignment="1">
      <alignment horizontal="center" vertical="center" wrapText="1"/>
    </xf>
    <xf numFmtId="0" fontId="18" fillId="28" borderId="3" xfId="1" applyFont="1" applyFill="1" applyBorder="1" applyAlignment="1">
      <alignment horizontal="center" vertical="center" wrapText="1"/>
    </xf>
    <xf numFmtId="0" fontId="87" fillId="28" borderId="31" xfId="1" applyFont="1" applyFill="1" applyBorder="1" applyAlignment="1">
      <alignment horizontal="center" vertical="center"/>
    </xf>
    <xf numFmtId="0" fontId="87" fillId="28" borderId="34" xfId="1" applyFont="1" applyFill="1" applyBorder="1" applyAlignment="1">
      <alignment horizontal="center" vertical="center"/>
    </xf>
    <xf numFmtId="177" fontId="23" fillId="0" borderId="0" xfId="1" applyNumberFormat="1" applyFont="1" applyFill="1" applyBorder="1" applyAlignment="1" applyProtection="1">
      <alignment horizontal="center" vertical="center"/>
      <protection locked="0"/>
    </xf>
    <xf numFmtId="177" fontId="23" fillId="0" borderId="0" xfId="1" quotePrefix="1" applyNumberFormat="1" applyFont="1" applyFill="1" applyBorder="1" applyAlignment="1" applyProtection="1">
      <alignment horizontal="center" vertical="center" wrapText="1"/>
      <protection locked="0"/>
    </xf>
    <xf numFmtId="177" fontId="27" fillId="0" borderId="0" xfId="1" applyNumberFormat="1" applyFont="1" applyFill="1" applyBorder="1" applyAlignment="1">
      <alignment horizontal="center" vertical="center"/>
    </xf>
    <xf numFmtId="0" fontId="85" fillId="0" borderId="18" xfId="1" applyFont="1" applyBorder="1" applyAlignment="1">
      <alignment horizontal="center" vertical="center"/>
    </xf>
    <xf numFmtId="0" fontId="85" fillId="0" borderId="19" xfId="1" applyFont="1" applyBorder="1" applyAlignment="1">
      <alignment horizontal="center" vertical="center"/>
    </xf>
    <xf numFmtId="0" fontId="85" fillId="0" borderId="20" xfId="1" applyFont="1" applyBorder="1" applyAlignment="1">
      <alignment horizontal="center" vertical="center"/>
    </xf>
    <xf numFmtId="176" fontId="15" fillId="0" borderId="0" xfId="1" applyNumberFormat="1" applyFont="1" applyFill="1" applyBorder="1" applyAlignment="1">
      <alignment horizontal="center" vertical="center"/>
    </xf>
    <xf numFmtId="0" fontId="21" fillId="3" borderId="22" xfId="1" applyFont="1" applyFill="1" applyBorder="1" applyAlignment="1">
      <alignment horizontal="center" vertical="center" wrapText="1"/>
    </xf>
    <xf numFmtId="0" fontId="21" fillId="3" borderId="38" xfId="1" applyFont="1" applyFill="1" applyBorder="1" applyAlignment="1">
      <alignment horizontal="center" vertical="center" wrapText="1"/>
    </xf>
    <xf numFmtId="0" fontId="21" fillId="3" borderId="23" xfId="1" applyFont="1" applyFill="1" applyBorder="1" applyAlignment="1">
      <alignment horizontal="center" vertical="center" wrapText="1"/>
    </xf>
    <xf numFmtId="0" fontId="21" fillId="3" borderId="39" xfId="1" applyFont="1" applyFill="1" applyBorder="1" applyAlignment="1">
      <alignment horizontal="center" vertical="center" wrapText="1"/>
    </xf>
    <xf numFmtId="0" fontId="19" fillId="3" borderId="22" xfId="1" applyFont="1" applyFill="1" applyBorder="1" applyAlignment="1">
      <alignment horizontal="center" vertical="center" wrapText="1"/>
    </xf>
    <xf numFmtId="177" fontId="82" fillId="0" borderId="0" xfId="1" applyNumberFormat="1" applyFont="1" applyFill="1" applyBorder="1" applyAlignment="1" applyProtection="1">
      <alignment horizontal="center" vertical="center"/>
      <protection locked="0"/>
    </xf>
    <xf numFmtId="177" fontId="82" fillId="0" borderId="0" xfId="1" quotePrefix="1" applyNumberFormat="1" applyFont="1" applyFill="1" applyBorder="1" applyAlignment="1" applyProtection="1">
      <alignment horizontal="center" vertical="center" wrapText="1"/>
      <protection locked="0"/>
    </xf>
    <xf numFmtId="0" fontId="6" fillId="2" borderId="0" xfId="1" applyFont="1" applyFill="1" applyAlignment="1">
      <alignment horizontal="center" vertical="center" wrapText="1"/>
    </xf>
    <xf numFmtId="0" fontId="14" fillId="3" borderId="27" xfId="1" applyNumberFormat="1" applyFont="1" applyFill="1" applyBorder="1" applyAlignment="1">
      <alignment horizontal="center" vertical="center" wrapText="1"/>
    </xf>
    <xf numFmtId="0" fontId="14" fillId="3" borderId="21" xfId="1" applyNumberFormat="1" applyFont="1" applyFill="1" applyBorder="1" applyAlignment="1">
      <alignment horizontal="center" vertical="center" wrapText="1"/>
    </xf>
    <xf numFmtId="0" fontId="14" fillId="3" borderId="37" xfId="1" applyNumberFormat="1" applyFont="1" applyFill="1" applyBorder="1" applyAlignment="1">
      <alignment horizontal="center" vertical="center" wrapText="1"/>
    </xf>
    <xf numFmtId="0" fontId="14" fillId="3" borderId="28" xfId="1" applyNumberFormat="1" applyFont="1" applyFill="1" applyBorder="1" applyAlignment="1">
      <alignment horizontal="center" vertical="center"/>
    </xf>
    <xf numFmtId="0" fontId="14" fillId="3" borderId="22" xfId="1" applyNumberFormat="1" applyFont="1" applyFill="1" applyBorder="1" applyAlignment="1">
      <alignment horizontal="center" vertical="center"/>
    </xf>
    <xf numFmtId="0" fontId="14" fillId="3" borderId="38" xfId="1" applyNumberFormat="1" applyFont="1" applyFill="1" applyBorder="1" applyAlignment="1">
      <alignment horizontal="center" vertical="center"/>
    </xf>
    <xf numFmtId="0" fontId="14" fillId="3" borderId="28" xfId="1" applyFont="1" applyFill="1" applyBorder="1" applyAlignment="1">
      <alignment horizontal="center" vertical="center"/>
    </xf>
    <xf numFmtId="0" fontId="14" fillId="3" borderId="29" xfId="1" applyFont="1" applyFill="1" applyBorder="1" applyAlignment="1">
      <alignment horizontal="center" vertical="center"/>
    </xf>
    <xf numFmtId="0" fontId="18" fillId="3" borderId="22" xfId="1" applyNumberFormat="1" applyFont="1" applyFill="1" applyBorder="1" applyAlignment="1">
      <alignment horizontal="center" vertical="center"/>
    </xf>
    <xf numFmtId="0" fontId="18" fillId="3" borderId="22" xfId="1" applyNumberFormat="1" applyFont="1" applyFill="1" applyBorder="1" applyAlignment="1">
      <alignment horizontal="center" vertical="center" wrapText="1"/>
    </xf>
    <xf numFmtId="0" fontId="19" fillId="3" borderId="23" xfId="1" applyFont="1" applyFill="1" applyBorder="1" applyAlignment="1">
      <alignment horizontal="center" vertical="center" wrapText="1"/>
    </xf>
    <xf numFmtId="177" fontId="26" fillId="0" borderId="0" xfId="1" applyNumberFormat="1" applyFont="1" applyFill="1" applyBorder="1" applyAlignment="1">
      <alignment horizontal="center" vertical="center"/>
    </xf>
    <xf numFmtId="0" fontId="15" fillId="3" borderId="38" xfId="1" applyNumberFormat="1" applyFont="1" applyFill="1" applyBorder="1" applyAlignment="1">
      <alignment horizontal="center" vertical="center"/>
    </xf>
  </cellXfs>
  <cellStyles count="143">
    <cellStyle name="20% - 강조색1" xfId="9" xr:uid="{00000000-0005-0000-0000-000000000000}"/>
    <cellStyle name="20% - 강조색2" xfId="10" xr:uid="{00000000-0005-0000-0000-000001000000}"/>
    <cellStyle name="20% - 강조색3" xfId="11" xr:uid="{00000000-0005-0000-0000-000002000000}"/>
    <cellStyle name="20% - 강조색4" xfId="12" xr:uid="{00000000-0005-0000-0000-000003000000}"/>
    <cellStyle name="20% - 강조색5" xfId="13" xr:uid="{00000000-0005-0000-0000-000004000000}"/>
    <cellStyle name="20% - 강조색6" xfId="14" xr:uid="{00000000-0005-0000-0000-000005000000}"/>
    <cellStyle name="20% - 强调文字颜色 1" xfId="15" xr:uid="{00000000-0005-0000-0000-000006000000}"/>
    <cellStyle name="20% - 强调文字颜色 1 2" xfId="124" xr:uid="{00000000-0005-0000-0000-000007000000}"/>
    <cellStyle name="20% - 强调文字颜色 2" xfId="16" xr:uid="{00000000-0005-0000-0000-000008000000}"/>
    <cellStyle name="20% - 强调文字颜色 2 2" xfId="125" xr:uid="{00000000-0005-0000-0000-000009000000}"/>
    <cellStyle name="20% - 强调文字颜色 3" xfId="17" xr:uid="{00000000-0005-0000-0000-00000A000000}"/>
    <cellStyle name="20% - 强调文字颜色 3 2" xfId="126" xr:uid="{00000000-0005-0000-0000-00000B000000}"/>
    <cellStyle name="20% - 强调文字颜色 4" xfId="18" xr:uid="{00000000-0005-0000-0000-00000C000000}"/>
    <cellStyle name="20% - 强调文字颜色 4 2" xfId="127" xr:uid="{00000000-0005-0000-0000-00000D000000}"/>
    <cellStyle name="20% - 强调文字颜色 5" xfId="19" xr:uid="{00000000-0005-0000-0000-00000E000000}"/>
    <cellStyle name="20% - 强调文字颜色 5 2" xfId="128" xr:uid="{00000000-0005-0000-0000-00000F000000}"/>
    <cellStyle name="20% - 强调文字颜色 6" xfId="20" xr:uid="{00000000-0005-0000-0000-000010000000}"/>
    <cellStyle name="20% - 强调文字颜色 6 2" xfId="129" xr:uid="{00000000-0005-0000-0000-000011000000}"/>
    <cellStyle name="40% - 강조색1" xfId="21" xr:uid="{00000000-0005-0000-0000-000012000000}"/>
    <cellStyle name="40% - 강조색2" xfId="22" xr:uid="{00000000-0005-0000-0000-000013000000}"/>
    <cellStyle name="40% - 강조색3" xfId="23" xr:uid="{00000000-0005-0000-0000-000014000000}"/>
    <cellStyle name="40% - 강조색4" xfId="24" xr:uid="{00000000-0005-0000-0000-000015000000}"/>
    <cellStyle name="40% - 강조색5" xfId="25" xr:uid="{00000000-0005-0000-0000-000016000000}"/>
    <cellStyle name="40% - 강조색6" xfId="26" xr:uid="{00000000-0005-0000-0000-000017000000}"/>
    <cellStyle name="40% - 强调文字颜色 1" xfId="27" xr:uid="{00000000-0005-0000-0000-000018000000}"/>
    <cellStyle name="40% - 强调文字颜色 1 2" xfId="130" xr:uid="{00000000-0005-0000-0000-000019000000}"/>
    <cellStyle name="40% - 强调文字颜色 2" xfId="28" xr:uid="{00000000-0005-0000-0000-00001A000000}"/>
    <cellStyle name="40% - 强调文字颜色 2 2" xfId="131" xr:uid="{00000000-0005-0000-0000-00001B000000}"/>
    <cellStyle name="40% - 强调文字颜色 3" xfId="29" xr:uid="{00000000-0005-0000-0000-00001C000000}"/>
    <cellStyle name="40% - 强调文字颜色 3 2" xfId="132" xr:uid="{00000000-0005-0000-0000-00001D000000}"/>
    <cellStyle name="40% - 强调文字颜色 4" xfId="30" xr:uid="{00000000-0005-0000-0000-00001E000000}"/>
    <cellStyle name="40% - 强调文字颜色 4 2" xfId="133" xr:uid="{00000000-0005-0000-0000-00001F000000}"/>
    <cellStyle name="40% - 强调文字颜色 5" xfId="31" xr:uid="{00000000-0005-0000-0000-000020000000}"/>
    <cellStyle name="40% - 强调文字颜色 5 2" xfId="134" xr:uid="{00000000-0005-0000-0000-000021000000}"/>
    <cellStyle name="40% - 强调文字颜色 6" xfId="32" xr:uid="{00000000-0005-0000-0000-000022000000}"/>
    <cellStyle name="40% - 强调文字颜色 6 2" xfId="135" xr:uid="{00000000-0005-0000-0000-000023000000}"/>
    <cellStyle name="60% - 강조색1" xfId="33" xr:uid="{00000000-0005-0000-0000-000024000000}"/>
    <cellStyle name="60% - 강조색2" xfId="34" xr:uid="{00000000-0005-0000-0000-000025000000}"/>
    <cellStyle name="60% - 강조색3" xfId="35" xr:uid="{00000000-0005-0000-0000-000026000000}"/>
    <cellStyle name="60% - 강조색4" xfId="36" xr:uid="{00000000-0005-0000-0000-000027000000}"/>
    <cellStyle name="60% - 강조색5" xfId="37" xr:uid="{00000000-0005-0000-0000-000028000000}"/>
    <cellStyle name="60% - 강조색6" xfId="38" xr:uid="{00000000-0005-0000-0000-000029000000}"/>
    <cellStyle name="60% - 强调文字颜色 1" xfId="39" xr:uid="{00000000-0005-0000-0000-00002A000000}"/>
    <cellStyle name="60% - 强调文字颜色 2" xfId="40" xr:uid="{00000000-0005-0000-0000-00002B000000}"/>
    <cellStyle name="60% - 强调文字颜色 3" xfId="41" xr:uid="{00000000-0005-0000-0000-00002C000000}"/>
    <cellStyle name="60% - 强调文字颜色 4" xfId="42" xr:uid="{00000000-0005-0000-0000-00002D000000}"/>
    <cellStyle name="60% - 强调文字颜色 5" xfId="43" xr:uid="{00000000-0005-0000-0000-00002E000000}"/>
    <cellStyle name="60% - 强调文字颜色 6" xfId="44" xr:uid="{00000000-0005-0000-0000-00002F000000}"/>
    <cellStyle name="Calc Currency (0)" xfId="45" xr:uid="{00000000-0005-0000-0000-000030000000}"/>
    <cellStyle name="Copied" xfId="46" xr:uid="{00000000-0005-0000-0000-000031000000}"/>
    <cellStyle name="Entered" xfId="47" xr:uid="{00000000-0005-0000-0000-000032000000}"/>
    <cellStyle name="Grey" xfId="48" xr:uid="{00000000-0005-0000-0000-000033000000}"/>
    <cellStyle name="Header1" xfId="49" xr:uid="{00000000-0005-0000-0000-000034000000}"/>
    <cellStyle name="Header2" xfId="50" xr:uid="{00000000-0005-0000-0000-000035000000}"/>
    <cellStyle name="Input [yellow]" xfId="51" xr:uid="{00000000-0005-0000-0000-000036000000}"/>
    <cellStyle name="Normal - Style1" xfId="52" xr:uid="{00000000-0005-0000-0000-000037000000}"/>
    <cellStyle name="Normal_#10-Headcount" xfId="53" xr:uid="{00000000-0005-0000-0000-000038000000}"/>
    <cellStyle name="Percent [2]" xfId="54" xr:uid="{00000000-0005-0000-0000-000039000000}"/>
    <cellStyle name="RevList" xfId="55" xr:uid="{00000000-0005-0000-0000-00003A000000}"/>
    <cellStyle name="Subtotal" xfId="56" xr:uid="{00000000-0005-0000-0000-00003B000000}"/>
    <cellStyle name="スタイル 1" xfId="138" xr:uid="{00000000-0005-0000-0000-00003C000000}"/>
    <cellStyle name="강조색1" xfId="57" xr:uid="{00000000-0005-0000-0000-00003D000000}"/>
    <cellStyle name="강조색2" xfId="58" xr:uid="{00000000-0005-0000-0000-00003E000000}"/>
    <cellStyle name="강조색3" xfId="59" xr:uid="{00000000-0005-0000-0000-00003F000000}"/>
    <cellStyle name="강조색4" xfId="60" xr:uid="{00000000-0005-0000-0000-000040000000}"/>
    <cellStyle name="강조색5" xfId="61" xr:uid="{00000000-0005-0000-0000-000041000000}"/>
    <cellStyle name="강조색6" xfId="62" xr:uid="{00000000-0005-0000-0000-000042000000}"/>
    <cellStyle name="경고문" xfId="63" xr:uid="{00000000-0005-0000-0000-000043000000}"/>
    <cellStyle name="계산" xfId="64" xr:uid="{00000000-0005-0000-0000-000044000000}"/>
    <cellStyle name="一般_ECSYSTEM" xfId="65" xr:uid="{00000000-0005-0000-0000-000045000000}"/>
    <cellStyle name="나쁨" xfId="66" xr:uid="{00000000-0005-0000-0000-000046000000}"/>
    <cellStyle name="貨幣 [0]_ECSYSTEM" xfId="67" xr:uid="{00000000-0005-0000-0000-000047000000}"/>
    <cellStyle name="貨幣[0]_pldt" xfId="68" xr:uid="{00000000-0005-0000-0000-000048000000}"/>
    <cellStyle name="貨幣_ECSYSTEM" xfId="69" xr:uid="{00000000-0005-0000-0000-000049000000}"/>
    <cellStyle name="解释性文本" xfId="70" xr:uid="{00000000-0005-0000-0000-00004A000000}"/>
    <cellStyle name="警告文本" xfId="71" xr:uid="{00000000-0005-0000-0000-00004B000000}"/>
    <cellStyle name="好" xfId="72" xr:uid="{00000000-0005-0000-0000-00004C000000}"/>
    <cellStyle name="差" xfId="73" xr:uid="{00000000-0005-0000-0000-00004D000000}"/>
    <cellStyle name="뒤에 오는 하이퍼링크_StartUp" xfId="74" xr:uid="{00000000-0005-0000-0000-00004E000000}"/>
    <cellStyle name="千分位[0]_ECSYSTEM" xfId="75" xr:uid="{00000000-0005-0000-0000-00004F000000}"/>
    <cellStyle name="千分位_ECSYSTEM" xfId="76" xr:uid="{00000000-0005-0000-0000-000050000000}"/>
    <cellStyle name="注释" xfId="77" xr:uid="{00000000-0005-0000-0000-000051000000}"/>
    <cellStyle name="超連結_ECSYSTEM" xfId="78" xr:uid="{00000000-0005-0000-0000-000052000000}"/>
    <cellStyle name="標準" xfId="0" builtinId="0"/>
    <cellStyle name="標準 10" xfId="2" xr:uid="{00000000-0005-0000-0000-000054000000}"/>
    <cellStyle name="標準 2" xfId="1" xr:uid="{00000000-0005-0000-0000-000055000000}"/>
    <cellStyle name="標準 2 2" xfId="140" xr:uid="{00000000-0005-0000-0000-000056000000}"/>
    <cellStyle name="標準 3" xfId="8" xr:uid="{00000000-0005-0000-0000-000057000000}"/>
    <cellStyle name="標準 3 2" xfId="137" xr:uid="{00000000-0005-0000-0000-000058000000}"/>
    <cellStyle name="標準 3 3" xfId="141" xr:uid="{00000000-0005-0000-0000-000059000000}"/>
    <cellStyle name="標準 4" xfId="79" xr:uid="{00000000-0005-0000-0000-00005A000000}"/>
    <cellStyle name="標準 4 2" xfId="136" xr:uid="{00000000-0005-0000-0000-00005B000000}"/>
    <cellStyle name="標準 5" xfId="80" xr:uid="{00000000-0005-0000-0000-00005C000000}"/>
    <cellStyle name="標準 5 2" xfId="142" xr:uid="{00000000-0005-0000-0000-00005D000000}"/>
    <cellStyle name="標準 6" xfId="81" xr:uid="{00000000-0005-0000-0000-00005E000000}"/>
    <cellStyle name="標準 7" xfId="82" xr:uid="{00000000-0005-0000-0000-00005F000000}"/>
    <cellStyle name="標準 8" xfId="83" xr:uid="{00000000-0005-0000-0000-000060000000}"/>
    <cellStyle name="標準 9" xfId="84" xr:uid="{00000000-0005-0000-0000-000061000000}"/>
    <cellStyle name="메모" xfId="85" xr:uid="{00000000-0005-0000-0000-000062000000}"/>
    <cellStyle name="未定義" xfId="86" xr:uid="{00000000-0005-0000-0000-000063000000}"/>
    <cellStyle name="未定義 2" xfId="139" xr:uid="{00000000-0005-0000-0000-000064000000}"/>
    <cellStyle name="보통" xfId="87" xr:uid="{00000000-0005-0000-0000-000065000000}"/>
    <cellStyle name="巍葆 [0]_95鼻褒瞳" xfId="88" xr:uid="{00000000-0005-0000-0000-000066000000}"/>
    <cellStyle name="巍葆_95鼻褒瞳" xfId="89" xr:uid="{00000000-0005-0000-0000-000067000000}"/>
    <cellStyle name="설명 텍스트" xfId="90" xr:uid="{00000000-0005-0000-0000-000068000000}"/>
    <cellStyle name="셀 확인" xfId="91" xr:uid="{00000000-0005-0000-0000-000069000000}"/>
    <cellStyle name="연결된 셀" xfId="92" xr:uid="{00000000-0005-0000-0000-00006A000000}"/>
    <cellStyle name="요약" xfId="93" xr:uid="{00000000-0005-0000-0000-00006B000000}"/>
    <cellStyle name="隨後的超連結_ECSYSTEM" xfId="94" xr:uid="{00000000-0005-0000-0000-00006C000000}"/>
    <cellStyle name="입력" xfId="95" xr:uid="{00000000-0005-0000-0000-00006D000000}"/>
    <cellStyle name="제목" xfId="96" xr:uid="{00000000-0005-0000-0000-00006E000000}"/>
    <cellStyle name="제목 1" xfId="97" xr:uid="{00000000-0005-0000-0000-00006F000000}"/>
    <cellStyle name="제목 2" xfId="98" xr:uid="{00000000-0005-0000-0000-000070000000}"/>
    <cellStyle name="제목 3" xfId="99" xr:uid="{00000000-0005-0000-0000-000071000000}"/>
    <cellStyle name="제목 4" xfId="100" xr:uid="{00000000-0005-0000-0000-000072000000}"/>
    <cellStyle name="좋음" xfId="101" xr:uid="{00000000-0005-0000-0000-000073000000}"/>
    <cellStyle name="출력" xfId="102" xr:uid="{00000000-0005-0000-0000-000074000000}"/>
    <cellStyle name="콤마 [0]_HMMREQ~1" xfId="3" xr:uid="{00000000-0005-0000-0000-000075000000}"/>
    <cellStyle name="콤마_HMMREQ~1" xfId="4" xr:uid="{00000000-0005-0000-0000-000076000000}"/>
    <cellStyle name="통화 [0]_HMMREQ~1" xfId="5" xr:uid="{00000000-0005-0000-0000-000077000000}"/>
    <cellStyle name="통화_HMMREQ~1" xfId="6" xr:uid="{00000000-0005-0000-0000-000078000000}"/>
    <cellStyle name="표준_HMMREQ~1" xfId="7" xr:uid="{00000000-0005-0000-0000-000079000000}"/>
    <cellStyle name="하이퍼링크_StartUp" xfId="103" xr:uid="{00000000-0005-0000-0000-00007A000000}"/>
    <cellStyle name="强调文字颜色 1" xfId="104" xr:uid="{00000000-0005-0000-0000-00007B000000}"/>
    <cellStyle name="强调文字颜色 2" xfId="105" xr:uid="{00000000-0005-0000-0000-00007C000000}"/>
    <cellStyle name="强调文字颜色 3" xfId="106" xr:uid="{00000000-0005-0000-0000-00007D000000}"/>
    <cellStyle name="强调文字颜色 4" xfId="107" xr:uid="{00000000-0005-0000-0000-00007E000000}"/>
    <cellStyle name="强调文字颜色 5" xfId="108" xr:uid="{00000000-0005-0000-0000-00007F000000}"/>
    <cellStyle name="强调文字颜色 6" xfId="109" xr:uid="{00000000-0005-0000-0000-000080000000}"/>
    <cellStyle name="标题" xfId="110" xr:uid="{00000000-0005-0000-0000-000081000000}"/>
    <cellStyle name="标题 1" xfId="111" xr:uid="{00000000-0005-0000-0000-000082000000}"/>
    <cellStyle name="标题 2" xfId="112" xr:uid="{00000000-0005-0000-0000-000083000000}"/>
    <cellStyle name="标题 3" xfId="113" xr:uid="{00000000-0005-0000-0000-000084000000}"/>
    <cellStyle name="标题 4" xfId="114" xr:uid="{00000000-0005-0000-0000-000085000000}"/>
    <cellStyle name="检查单元格" xfId="115" xr:uid="{00000000-0005-0000-0000-000086000000}"/>
    <cellStyle name="汇总" xfId="116" xr:uid="{00000000-0005-0000-0000-000087000000}"/>
    <cellStyle name="计算" xfId="117" xr:uid="{00000000-0005-0000-0000-000088000000}"/>
    <cellStyle name="输出" xfId="118" xr:uid="{00000000-0005-0000-0000-000089000000}"/>
    <cellStyle name="输入" xfId="119" xr:uid="{00000000-0005-0000-0000-00008A000000}"/>
    <cellStyle name="适中" xfId="120" xr:uid="{00000000-0005-0000-0000-00008B000000}"/>
    <cellStyle name="链接单元格" xfId="121" xr:uid="{00000000-0005-0000-0000-00008C000000}"/>
    <cellStyle name="鱔 [0]_95鼻褒瞳" xfId="122" xr:uid="{00000000-0005-0000-0000-00008D000000}"/>
    <cellStyle name="鱔_95鼻褒瞳" xfId="123" xr:uid="{00000000-0005-0000-0000-00008E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651595</xdr:colOff>
      <xdr:row>21</xdr:row>
      <xdr:rowOff>257611</xdr:rowOff>
    </xdr:from>
    <xdr:ext cx="14739938" cy="785812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651595" y="11826156"/>
          <a:ext cx="14739938" cy="7858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200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ZHI:  Zhuhai </a:t>
          </a:r>
          <a:r>
            <a:rPr kumimoji="1" lang="ja-JP" altLang="en-US" sz="200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珠海</a:t>
          </a:r>
          <a:r>
            <a:rPr kumimoji="1" lang="en-US" altLang="ja-JP" sz="200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(Hong Wan</a:t>
          </a:r>
          <a:r>
            <a:rPr kumimoji="1" lang="ja-JP" altLang="en-US" sz="200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 洪湾</a:t>
          </a:r>
          <a:r>
            <a:rPr kumimoji="1" lang="en-US" altLang="ja-JP" sz="200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)</a:t>
          </a:r>
          <a:r>
            <a:rPr kumimoji="1" lang="ja-JP" altLang="en-US" sz="200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　　</a:t>
          </a:r>
          <a: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HUG: Huangpu</a:t>
          </a: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 黄</a:t>
          </a:r>
          <a:r>
            <a:rPr lang="ja-JP" altLang="en-US" sz="2000" b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埔新港</a:t>
          </a:r>
          <a:r>
            <a:rPr lang="en-US" altLang="ja-JP" sz="2000" b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(Jisi </a:t>
          </a:r>
          <a:r>
            <a:rPr lang="ja-JP" altLang="en-US" sz="2000" b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集司</a:t>
          </a:r>
          <a:r>
            <a:rPr lang="en-US" altLang="ja-JP" sz="2000" b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)</a:t>
          </a:r>
          <a:r>
            <a:rPr kumimoji="1" lang="ja-JP" altLang="en-US" sz="2000" b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　　</a:t>
          </a:r>
          <a:r>
            <a:rPr kumimoji="1" lang="en-US" altLang="ja-JP" sz="2000" baseline="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CAN</a:t>
          </a:r>
          <a: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: Guangzhou</a:t>
          </a:r>
          <a:r>
            <a:rPr kumimoji="1" lang="ja-JP" altLang="en-US" sz="200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 廣州</a:t>
          </a:r>
          <a: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(Jiaoxin</a:t>
          </a: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lang="ja-JP" altLang="en-US" sz="2000" b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滘心</a:t>
          </a:r>
          <a: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)</a:t>
          </a:r>
        </a:p>
      </xdr:txBody>
    </xdr:sp>
    <xdr:clientData/>
  </xdr:oneCellAnchor>
  <xdr:twoCellAnchor editAs="absolute">
    <xdr:from>
      <xdr:col>16</xdr:col>
      <xdr:colOff>837919</xdr:colOff>
      <xdr:row>21</xdr:row>
      <xdr:rowOff>284801</xdr:rowOff>
    </xdr:from>
    <xdr:to>
      <xdr:col>20</xdr:col>
      <xdr:colOff>630899</xdr:colOff>
      <xdr:row>28</xdr:row>
      <xdr:rowOff>266700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773619" y="12972101"/>
          <a:ext cx="3336280" cy="3868099"/>
        </a:xfrm>
        <a:prstGeom prst="rect">
          <a:avLst/>
        </a:prstGeom>
      </xdr:spPr>
    </xdr:pic>
    <xdr:clientData/>
  </xdr:twoCellAnchor>
  <xdr:oneCellAnchor>
    <xdr:from>
      <xdr:col>0</xdr:col>
      <xdr:colOff>0</xdr:colOff>
      <xdr:row>0</xdr:row>
      <xdr:rowOff>0</xdr:rowOff>
    </xdr:from>
    <xdr:ext cx="1257300" cy="1003811"/>
    <xdr:pic>
      <xdr:nvPicPr>
        <xdr:cNvPr id="4" name="図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257300" cy="1003811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2</xdr:row>
      <xdr:rowOff>0</xdr:rowOff>
    </xdr:from>
    <xdr:to>
      <xdr:col>1</xdr:col>
      <xdr:colOff>1506682</xdr:colOff>
      <xdr:row>2</xdr:row>
      <xdr:rowOff>797274</xdr:rowOff>
    </xdr:to>
    <xdr:sp macro="" textlink="">
      <xdr:nvSpPr>
        <xdr:cNvPr id="5" name="角丸四角形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0" y="1314450"/>
          <a:ext cx="6088207" cy="797274"/>
        </a:xfrm>
        <a:prstGeom prst="roundRect">
          <a:avLst/>
        </a:prstGeom>
        <a:solidFill>
          <a:srgbClr val="0070C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22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Destination: </a:t>
          </a:r>
          <a:r>
            <a:rPr kumimoji="1" lang="en-US" altLang="ja-JP" sz="2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Hong Kong</a:t>
          </a:r>
          <a:endParaRPr kumimoji="1" lang="ja-JP" altLang="en-US" sz="20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twoCellAnchor editAs="absolute">
    <xdr:from>
      <xdr:col>0</xdr:col>
      <xdr:colOff>54293</xdr:colOff>
      <xdr:row>20</xdr:row>
      <xdr:rowOff>551497</xdr:rowOff>
    </xdr:from>
    <xdr:to>
      <xdr:col>16</xdr:col>
      <xdr:colOff>243840</xdr:colOff>
      <xdr:row>28</xdr:row>
      <xdr:rowOff>472527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54293" y="12667297"/>
          <a:ext cx="19125247" cy="4378730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ja-JP" altLang="en-US" sz="2000" b="1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注意事項</a:t>
          </a:r>
          <a:endParaRPr kumimoji="1" lang="en-US" altLang="ja-JP" sz="2000" b="1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20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危険品は受諾出来かねますのでご了承ください。</a:t>
          </a:r>
          <a:endParaRPr lang="en-US" altLang="ja-JP" sz="20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20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国内消防法該当品は搬入日に指定がございます。</a:t>
          </a:r>
          <a:br>
            <a:rPr lang="en-US" altLang="ja-JP" sz="20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en-US" sz="20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事前に担当者にご確認の上、外貨にてご搬入ください。</a:t>
          </a:r>
          <a:endParaRPr lang="ja-JP" altLang="ja-JP" sz="20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段積み不可貨物、重量物、長尺貨物</a:t>
          </a:r>
          <a:r>
            <a:rPr lang="ja-JP" altLang="en-US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、背高貨物</a:t>
          </a:r>
          <a:r>
            <a:rPr lang="ja-JP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は</a:t>
          </a:r>
          <a:br>
            <a:rPr lang="en-US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受託不可もしくは追加費用が発生する場合がございます。</a:t>
          </a:r>
          <a:br>
            <a:rPr lang="en-US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詳細は担当者までお問合せ下さい。 	</a:t>
          </a:r>
          <a:endParaRPr lang="en-US" altLang="ja-JP" sz="2000" b="0" i="0" baseline="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oneCellAnchor>
    <xdr:from>
      <xdr:col>11</xdr:col>
      <xdr:colOff>201930</xdr:colOff>
      <xdr:row>1</xdr:row>
      <xdr:rowOff>32299</xdr:rowOff>
    </xdr:from>
    <xdr:ext cx="3105150" cy="1785936"/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14413230" y="965749"/>
          <a:ext cx="3105150" cy="1785936"/>
        </a:xfrm>
        <a:prstGeom prst="rect">
          <a:avLst/>
        </a:prstGeom>
        <a:noFill/>
        <a:ln>
          <a:solidFill>
            <a:schemeClr val="tx1"/>
          </a:solidFill>
          <a:prstDash val="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lvl="0"/>
          <a:r>
            <a:rPr kumimoji="1" lang="ja-JP" altLang="en-US" sz="195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★本船名＝</a:t>
          </a:r>
          <a:r>
            <a:rPr kumimoji="1" lang="en-US" altLang="ja-JP" sz="195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CUT</a:t>
          </a:r>
          <a:r>
            <a:rPr kumimoji="1" lang="ja-JP" altLang="en-US" sz="195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日前倒し</a:t>
          </a:r>
          <a:endParaRPr kumimoji="1" lang="en-US" altLang="ja-JP" sz="195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0"/>
          <a:r>
            <a:rPr kumimoji="1" lang="ja-JP" altLang="en-US" sz="195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en-US" altLang="ja-JP" sz="195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195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本船名＝本船変更</a:t>
          </a:r>
          <a:endParaRPr kumimoji="1" lang="en-US" altLang="ja-JP" sz="195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0"/>
          <a:r>
            <a:rPr kumimoji="1" lang="ja-JP" altLang="en-US" sz="1950" strike="noStrike" baseline="0">
              <a:solidFill>
                <a:schemeClr val="bg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en-US" altLang="ja-JP" sz="1950" strike="noStrike" baseline="0">
              <a:solidFill>
                <a:schemeClr val="bg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1950" strike="sngStrike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本船</a:t>
          </a:r>
          <a:r>
            <a:rPr kumimoji="1" lang="ja-JP" altLang="en-US" sz="1950" strike="sngStrike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名</a:t>
          </a:r>
          <a:r>
            <a:rPr kumimoji="1" lang="ja-JP" altLang="en-US" sz="195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＝サービス無し</a:t>
          </a:r>
        </a:p>
      </xdr:txBody>
    </xdr:sp>
    <xdr:clientData/>
  </xdr:oneCellAnchor>
  <xdr:oneCellAnchor>
    <xdr:from>
      <xdr:col>2</xdr:col>
      <xdr:colOff>879246</xdr:colOff>
      <xdr:row>22</xdr:row>
      <xdr:rowOff>174824</xdr:rowOff>
    </xdr:from>
    <xdr:ext cx="7667623" cy="3180054"/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6518046" y="13433624"/>
          <a:ext cx="7667623" cy="31800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 marL="285750" indent="-285750">
            <a:buFont typeface="Wingdings" panose="05000000000000000000" pitchFamily="2" charset="2"/>
            <a:buChar char="ü"/>
          </a:pPr>
          <a:r>
            <a:rPr kumimoji="1" lang="ja-JP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貨物搬入の際には、下記３点をお願い致します。</a:t>
          </a:r>
          <a:b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＊貨物にケースマークを貼付</a:t>
          </a:r>
          <a:b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</a:t>
          </a:r>
          <a: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にしてつ</a:t>
          </a:r>
          <a: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/</a:t>
          </a:r>
          <a:r>
            <a:rPr kumimoji="1" lang="ja-JP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大阪海運営業所扱い</a:t>
          </a:r>
          <a: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と記載</a:t>
          </a:r>
          <a:b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＊送り状にケースマークの記載</a:t>
          </a:r>
          <a:endParaRPr lang="ja-JP" altLang="ja-JP" sz="20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285750" indent="-285750">
            <a:buFont typeface="Wingdings" panose="05000000000000000000" pitchFamily="2" charset="2"/>
            <a:buChar char="ü"/>
          </a:pPr>
          <a:r>
            <a:rPr kumimoji="1" lang="ja-JP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木材を使用した梱包等については輸入地で規制がございます。</a:t>
          </a:r>
          <a:b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詳細は下記ご確認ください。</a:t>
          </a:r>
          <a:b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http://www.maff.go.jp/pps/j/konpozai/kuni/country.html</a:t>
          </a:r>
          <a:endParaRPr lang="ja-JP" altLang="ja-JP" sz="20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oneCellAnchor>
    <xdr:from>
      <xdr:col>10</xdr:col>
      <xdr:colOff>707789</xdr:colOff>
      <xdr:row>22</xdr:row>
      <xdr:rowOff>416500</xdr:rowOff>
    </xdr:from>
    <xdr:ext cx="5943604" cy="2809875"/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13585589" y="13675300"/>
          <a:ext cx="5943604" cy="28098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 marL="285750" indent="-285750">
            <a:buFont typeface="Wingdings" panose="05000000000000000000" pitchFamily="2" charset="2"/>
            <a:buChar char="ü"/>
          </a:pPr>
          <a:r>
            <a:rPr kumimoji="1" lang="ja-JP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先船のスケジュール及び船名は、予告なく変更の</a:t>
          </a:r>
          <a:b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可能性がございます。予め御了承をお願い致します。</a:t>
          </a:r>
          <a:endParaRPr kumimoji="1" lang="en-US" altLang="ja-JP" sz="200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endParaRPr lang="ja-JP" altLang="ja-JP" sz="20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r>
            <a:rPr kumimoji="1" lang="ja-JP" altLang="en-US" sz="2000" b="1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ja-JP" altLang="ja-JP" sz="2000" b="1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記載以外の仕向け地も承っております。</a:t>
          </a:r>
          <a:br>
            <a:rPr kumimoji="1" lang="en-US" altLang="ja-JP" sz="2000" b="1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000" b="1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ja-JP" altLang="ja-JP" sz="2000" b="1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お問合せください</a:t>
          </a:r>
          <a:r>
            <a:rPr kumimoji="1" lang="en-US" altLang="ja-JP" sz="2000" b="1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!</a:t>
          </a:r>
          <a:endParaRPr lang="ja-JP" altLang="ja-JP" sz="20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twoCellAnchor>
    <xdr:from>
      <xdr:col>12</xdr:col>
      <xdr:colOff>1762992</xdr:colOff>
      <xdr:row>16</xdr:row>
      <xdr:rowOff>509154</xdr:rowOff>
    </xdr:from>
    <xdr:to>
      <xdr:col>20</xdr:col>
      <xdr:colOff>1052946</xdr:colOff>
      <xdr:row>19</xdr:row>
      <xdr:rowOff>133350</xdr:rowOff>
    </xdr:to>
    <xdr:grpSp>
      <xdr:nvGrpSpPr>
        <xdr:cNvPr id="11" name="グループ化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GrpSpPr/>
      </xdr:nvGrpSpPr>
      <xdr:grpSpPr>
        <a:xfrm>
          <a:off x="16661997" y="9771264"/>
          <a:ext cx="6866139" cy="1712076"/>
          <a:chOff x="26912725" y="-1333504"/>
          <a:chExt cx="9865207" cy="5508398"/>
        </a:xfrm>
      </xdr:grpSpPr>
      <xdr:sp macro="" textlink="">
        <xdr:nvSpPr>
          <xdr:cNvPr id="12" name="円/楕円 11">
            <a:extLst>
              <a:ext uri="{FF2B5EF4-FFF2-40B4-BE49-F238E27FC236}">
                <a16:creationId xmlns:a16="http://schemas.microsoft.com/office/drawing/2014/main" id="{00000000-0008-0000-0000-00000C000000}"/>
              </a:ext>
            </a:extLst>
          </xdr:cNvPr>
          <xdr:cNvSpPr/>
        </xdr:nvSpPr>
        <xdr:spPr>
          <a:xfrm>
            <a:off x="26912725" y="-1333504"/>
            <a:ext cx="9865207" cy="4830001"/>
          </a:xfrm>
          <a:prstGeom prst="ellipse">
            <a:avLst/>
          </a:prstGeom>
          <a:solidFill>
            <a:schemeClr val="accent2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3" name="テキスト ボックス 12">
            <a:extLst>
              <a:ext uri="{FF2B5EF4-FFF2-40B4-BE49-F238E27FC236}">
                <a16:creationId xmlns:a16="http://schemas.microsoft.com/office/drawing/2014/main" id="{00000000-0008-0000-0000-00000D000000}"/>
              </a:ext>
            </a:extLst>
          </xdr:cNvPr>
          <xdr:cNvSpPr txBox="1"/>
        </xdr:nvSpPr>
        <xdr:spPr>
          <a:xfrm>
            <a:off x="28618368" y="-238789"/>
            <a:ext cx="6458665" cy="4413683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200">
                <a:solidFill>
                  <a:schemeClr val="bg1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algun Gothic Semilight" panose="020B0502040204020203" pitchFamily="50" charset="-128"/>
              </a:rPr>
              <a:t>混載サービスのため、スケジュールや船名は予告なく変更する可能性がございます。ご依頼の前に、事前に最新のスケジュールを担当にご確認下さい。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39997558519241921"/>
    <pageSetUpPr fitToPage="1"/>
  </sheetPr>
  <dimension ref="A1:AM42"/>
  <sheetViews>
    <sheetView tabSelected="1" view="pageBreakPreview" topLeftCell="A4" zoomScale="50" zoomScaleNormal="40" zoomScaleSheetLayoutView="50" zoomScalePageLayoutView="25" workbookViewId="0">
      <selection activeCell="K30" sqref="K30"/>
    </sheetView>
  </sheetViews>
  <sheetFormatPr defaultRowHeight="13.2"/>
  <cols>
    <col min="1" max="1" width="60.109375" customWidth="1"/>
    <col min="2" max="2" width="22" customWidth="1"/>
    <col min="3" max="3" width="19.33203125" style="29" customWidth="1"/>
    <col min="4" max="4" width="6.88671875" customWidth="1"/>
    <col min="5" max="5" width="19.33203125" style="29" customWidth="1"/>
    <col min="6" max="6" width="6.88671875" customWidth="1"/>
    <col min="7" max="7" width="19.33203125" style="29" customWidth="1"/>
    <col min="8" max="8" width="6.88671875" customWidth="1"/>
    <col min="9" max="9" width="19.33203125" style="29" customWidth="1"/>
    <col min="10" max="10" width="6.88671875" customWidth="1"/>
    <col min="11" max="11" width="19.33203125" style="29" customWidth="1"/>
    <col min="12" max="12" width="9.88671875" customWidth="1"/>
    <col min="13" max="13" width="26" style="29" customWidth="1"/>
    <col min="14" max="14" width="6.88671875" customWidth="1"/>
    <col min="15" max="15" width="18.77734375" style="29" customWidth="1"/>
    <col min="16" max="16" width="6.88671875" customWidth="1"/>
    <col min="17" max="17" width="18.88671875" customWidth="1"/>
    <col min="18" max="18" width="7" customWidth="1"/>
    <col min="19" max="19" width="18.88671875" customWidth="1"/>
    <col min="20" max="20" width="7" customWidth="1"/>
    <col min="21" max="21" width="17" customWidth="1"/>
    <col min="22" max="22" width="18.109375" customWidth="1"/>
    <col min="23" max="23" width="14.77734375" customWidth="1"/>
    <col min="24" max="24" width="9.21875" customWidth="1"/>
    <col min="25" max="25" width="26.88671875" customWidth="1"/>
    <col min="26" max="26" width="8.109375" customWidth="1"/>
    <col min="27" max="27" width="15.88671875" customWidth="1"/>
  </cols>
  <sheetData>
    <row r="1" spans="1:39" s="4" customFormat="1" ht="72.75" customHeight="1">
      <c r="A1" s="1" t="s">
        <v>0</v>
      </c>
      <c r="B1" s="2"/>
      <c r="C1" s="3"/>
      <c r="D1" s="2"/>
      <c r="E1" s="3"/>
      <c r="F1" s="2"/>
      <c r="G1" s="3"/>
      <c r="H1" s="2"/>
      <c r="I1" s="3"/>
      <c r="J1" s="2"/>
      <c r="K1" s="3"/>
      <c r="L1" s="2"/>
      <c r="M1" s="119" t="s">
        <v>1</v>
      </c>
      <c r="N1" s="119"/>
      <c r="O1" s="119"/>
      <c r="P1" s="119"/>
      <c r="Q1" s="119"/>
      <c r="R1" s="119"/>
      <c r="S1" s="119"/>
      <c r="T1" s="119"/>
      <c r="V1" s="5"/>
      <c r="W1" s="6"/>
    </row>
    <row r="2" spans="1:39" s="4" customFormat="1" ht="30.75" customHeight="1">
      <c r="C2" s="7"/>
      <c r="E2" s="7"/>
      <c r="G2" s="7"/>
      <c r="I2" s="7"/>
      <c r="K2" s="7"/>
      <c r="M2" s="7"/>
      <c r="O2" s="7"/>
      <c r="V2" s="8"/>
    </row>
    <row r="3" spans="1:39" s="14" customFormat="1" ht="66" customHeight="1">
      <c r="A3" s="9"/>
      <c r="B3" s="9"/>
      <c r="C3" s="10"/>
      <c r="D3" s="9"/>
      <c r="E3" s="10"/>
      <c r="F3" s="9"/>
      <c r="G3" s="10"/>
      <c r="H3" s="9"/>
      <c r="I3" s="11"/>
      <c r="J3" s="12"/>
      <c r="K3" s="13"/>
      <c r="M3" s="13"/>
      <c r="N3" s="15"/>
      <c r="O3" s="15"/>
      <c r="P3" s="15"/>
      <c r="Q3" s="30" t="s">
        <v>3</v>
      </c>
      <c r="R3" s="111">
        <v>46217</v>
      </c>
      <c r="S3" s="111"/>
      <c r="T3" s="111"/>
      <c r="V3" s="16"/>
    </row>
    <row r="4" spans="1:39" s="14" customFormat="1" ht="56.25" customHeight="1">
      <c r="A4" s="17" t="s">
        <v>2</v>
      </c>
      <c r="B4" s="10"/>
      <c r="C4" s="10"/>
      <c r="D4" s="10"/>
      <c r="E4" s="10"/>
      <c r="F4" s="10"/>
      <c r="G4" s="10"/>
      <c r="H4" s="10"/>
      <c r="I4" s="13"/>
      <c r="K4" s="13"/>
      <c r="L4" s="18"/>
      <c r="R4" s="48"/>
      <c r="S4" s="48"/>
      <c r="T4" s="48"/>
      <c r="U4" s="15"/>
      <c r="V4" s="19"/>
      <c r="W4" s="15"/>
    </row>
    <row r="5" spans="1:39" s="9" customFormat="1" ht="37.5" customHeight="1">
      <c r="A5" s="120" t="s">
        <v>4</v>
      </c>
      <c r="B5" s="123" t="s">
        <v>5</v>
      </c>
      <c r="C5" s="123" t="s">
        <v>6</v>
      </c>
      <c r="D5" s="123"/>
      <c r="E5" s="123" t="s">
        <v>7</v>
      </c>
      <c r="F5" s="123"/>
      <c r="G5" s="123"/>
      <c r="H5" s="123"/>
      <c r="I5" s="123" t="s">
        <v>8</v>
      </c>
      <c r="J5" s="123"/>
      <c r="K5" s="123"/>
      <c r="L5" s="123"/>
      <c r="M5" s="126" t="s">
        <v>9</v>
      </c>
      <c r="N5" s="126"/>
      <c r="O5" s="126" t="s">
        <v>10</v>
      </c>
      <c r="P5" s="126"/>
      <c r="Q5" s="126"/>
      <c r="R5" s="126"/>
      <c r="S5" s="126"/>
      <c r="T5" s="127"/>
      <c r="AH5" s="20"/>
      <c r="AI5" s="20"/>
      <c r="AJ5" s="20"/>
      <c r="AK5" s="20"/>
      <c r="AL5" s="20"/>
      <c r="AM5" s="20"/>
    </row>
    <row r="6" spans="1:39" s="9" customFormat="1" ht="37.5" customHeight="1">
      <c r="A6" s="121"/>
      <c r="B6" s="124"/>
      <c r="C6" s="128" t="s">
        <v>11</v>
      </c>
      <c r="D6" s="128"/>
      <c r="E6" s="128" t="s">
        <v>12</v>
      </c>
      <c r="F6" s="128"/>
      <c r="G6" s="129" t="s">
        <v>13</v>
      </c>
      <c r="H6" s="129"/>
      <c r="I6" s="128" t="s">
        <v>14</v>
      </c>
      <c r="J6" s="128"/>
      <c r="K6" s="129" t="s">
        <v>15</v>
      </c>
      <c r="L6" s="129"/>
      <c r="M6" s="116" t="s">
        <v>16</v>
      </c>
      <c r="N6" s="116"/>
      <c r="O6" s="116" t="s">
        <v>17</v>
      </c>
      <c r="P6" s="116"/>
      <c r="Q6" s="116" t="s">
        <v>18</v>
      </c>
      <c r="R6" s="116"/>
      <c r="S6" s="116" t="s">
        <v>19</v>
      </c>
      <c r="T6" s="130"/>
      <c r="AH6" s="21"/>
      <c r="AI6" s="21"/>
      <c r="AJ6" s="21"/>
      <c r="AK6" s="21"/>
      <c r="AL6" s="21"/>
      <c r="AM6" s="21"/>
    </row>
    <row r="7" spans="1:39" s="9" customFormat="1" ht="37.5" customHeight="1">
      <c r="A7" s="121"/>
      <c r="B7" s="124"/>
      <c r="C7" s="128"/>
      <c r="D7" s="128"/>
      <c r="E7" s="128"/>
      <c r="F7" s="128"/>
      <c r="G7" s="129"/>
      <c r="H7" s="129"/>
      <c r="I7" s="128"/>
      <c r="J7" s="128"/>
      <c r="K7" s="129"/>
      <c r="L7" s="129"/>
      <c r="M7" s="116"/>
      <c r="N7" s="116"/>
      <c r="O7" s="116"/>
      <c r="P7" s="116"/>
      <c r="Q7" s="116"/>
      <c r="R7" s="116"/>
      <c r="S7" s="116"/>
      <c r="T7" s="130"/>
    </row>
    <row r="8" spans="1:39" s="9" customFormat="1" ht="37.5" customHeight="1">
      <c r="A8" s="121"/>
      <c r="B8" s="124"/>
      <c r="C8" s="128"/>
      <c r="D8" s="128"/>
      <c r="E8" s="128"/>
      <c r="F8" s="128"/>
      <c r="G8" s="129"/>
      <c r="H8" s="129"/>
      <c r="I8" s="128"/>
      <c r="J8" s="128"/>
      <c r="K8" s="129"/>
      <c r="L8" s="129"/>
      <c r="M8" s="112" t="s">
        <v>35</v>
      </c>
      <c r="N8" s="112"/>
      <c r="O8" s="112" t="s">
        <v>36</v>
      </c>
      <c r="P8" s="112"/>
      <c r="Q8" s="112" t="s">
        <v>36</v>
      </c>
      <c r="R8" s="112"/>
      <c r="S8" s="112" t="s">
        <v>36</v>
      </c>
      <c r="T8" s="114"/>
    </row>
    <row r="9" spans="1:39" s="20" customFormat="1" ht="37.5" customHeight="1">
      <c r="A9" s="122"/>
      <c r="B9" s="125"/>
      <c r="C9" s="80"/>
      <c r="D9" s="81"/>
      <c r="E9" s="132"/>
      <c r="F9" s="132"/>
      <c r="G9" s="132"/>
      <c r="H9" s="132"/>
      <c r="I9" s="132" t="s">
        <v>20</v>
      </c>
      <c r="J9" s="132"/>
      <c r="K9" s="132" t="s">
        <v>20</v>
      </c>
      <c r="L9" s="132"/>
      <c r="M9" s="113"/>
      <c r="N9" s="113"/>
      <c r="O9" s="113"/>
      <c r="P9" s="113"/>
      <c r="Q9" s="113"/>
      <c r="R9" s="113"/>
      <c r="S9" s="113"/>
      <c r="T9" s="115"/>
      <c r="AH9" s="9"/>
      <c r="AI9" s="9"/>
      <c r="AJ9" s="9"/>
      <c r="AK9" s="9"/>
      <c r="AL9" s="9"/>
      <c r="AM9" s="9"/>
    </row>
    <row r="10" spans="1:39" s="27" customFormat="1" ht="45" customHeight="1">
      <c r="A10" s="86" t="s">
        <v>40</v>
      </c>
      <c r="B10" s="87" t="s">
        <v>42</v>
      </c>
      <c r="C10" s="87">
        <f t="shared" ref="C10:C11" si="0">I10-3</f>
        <v>46219</v>
      </c>
      <c r="D10" s="85" t="str">
        <f t="shared" ref="D10:D11" si="1">TEXT(C10,"aaa")</f>
        <v>木</v>
      </c>
      <c r="E10" s="87">
        <f t="shared" ref="E10:E11" si="2">I10-1</f>
        <v>46221</v>
      </c>
      <c r="F10" s="85" t="str">
        <f t="shared" ref="F10:F11" si="3">TEXT(E10,"aaa")</f>
        <v>土</v>
      </c>
      <c r="G10" s="87" t="s">
        <v>23</v>
      </c>
      <c r="H10" s="85" t="str">
        <f t="shared" ref="H10:H11" si="4">TEXT(G10,"aaa")</f>
        <v>-</v>
      </c>
      <c r="I10" s="87">
        <v>46222</v>
      </c>
      <c r="J10" s="85" t="str">
        <f t="shared" ref="J10:J11" si="5">TEXT(I10,"aaa")</f>
        <v>日</v>
      </c>
      <c r="K10" s="87" t="s">
        <v>23</v>
      </c>
      <c r="L10" s="87" t="str">
        <f t="shared" ref="L10:L11" si="6">TEXT(K10,"aaa")</f>
        <v>-</v>
      </c>
      <c r="M10" s="87">
        <f t="shared" ref="M10:M11" si="7">I10+4</f>
        <v>46226</v>
      </c>
      <c r="N10" s="87" t="str">
        <f t="shared" ref="N10:N11" si="8">TEXT(M10,"aaa")</f>
        <v>木</v>
      </c>
      <c r="O10" s="87">
        <f t="shared" ref="O10:O11" si="9">M10+10</f>
        <v>46236</v>
      </c>
      <c r="P10" s="87" t="str">
        <f t="shared" ref="P10:P11" si="10">TEXT(O10,"aaa")</f>
        <v>日</v>
      </c>
      <c r="Q10" s="84">
        <f t="shared" ref="Q10:Q11" si="11">M10+10</f>
        <v>46236</v>
      </c>
      <c r="R10" s="87" t="str">
        <f t="shared" ref="R10:R11" si="12">TEXT(Q10,"aaa")</f>
        <v>日</v>
      </c>
      <c r="S10" s="88">
        <f t="shared" ref="S10:S11" si="13">M10+10</f>
        <v>46236</v>
      </c>
      <c r="T10" s="83" t="str">
        <f t="shared" ref="T10:T11" si="14">TEXT(S10,"aaa")</f>
        <v>日</v>
      </c>
      <c r="Y10" s="82"/>
    </row>
    <row r="11" spans="1:39" s="9" customFormat="1" ht="45" customHeight="1">
      <c r="A11" s="59" t="s">
        <v>41</v>
      </c>
      <c r="B11" s="49" t="s">
        <v>43</v>
      </c>
      <c r="C11" s="49">
        <f t="shared" si="0"/>
        <v>46226</v>
      </c>
      <c r="D11" s="50" t="str">
        <f t="shared" si="1"/>
        <v>木</v>
      </c>
      <c r="E11" s="49">
        <f t="shared" si="2"/>
        <v>46228</v>
      </c>
      <c r="F11" s="50" t="str">
        <f t="shared" si="3"/>
        <v>土</v>
      </c>
      <c r="G11" s="49" t="s">
        <v>23</v>
      </c>
      <c r="H11" s="50" t="str">
        <f t="shared" si="4"/>
        <v>-</v>
      </c>
      <c r="I11" s="49">
        <v>46229</v>
      </c>
      <c r="J11" s="50" t="str">
        <f t="shared" si="5"/>
        <v>日</v>
      </c>
      <c r="K11" s="49" t="s">
        <v>23</v>
      </c>
      <c r="L11" s="49" t="str">
        <f t="shared" si="6"/>
        <v>-</v>
      </c>
      <c r="M11" s="49">
        <f t="shared" si="7"/>
        <v>46233</v>
      </c>
      <c r="N11" s="49" t="str">
        <f t="shared" si="8"/>
        <v>木</v>
      </c>
      <c r="O11" s="49">
        <f t="shared" si="9"/>
        <v>46243</v>
      </c>
      <c r="P11" s="49" t="str">
        <f t="shared" si="10"/>
        <v>日</v>
      </c>
      <c r="Q11" s="51">
        <f t="shared" si="11"/>
        <v>46243</v>
      </c>
      <c r="R11" s="49" t="str">
        <f t="shared" si="12"/>
        <v>日</v>
      </c>
      <c r="S11" s="52">
        <f t="shared" si="13"/>
        <v>46243</v>
      </c>
      <c r="T11" s="53" t="str">
        <f t="shared" si="14"/>
        <v>日</v>
      </c>
      <c r="Y11" s="22"/>
    </row>
    <row r="12" spans="1:39" s="9" customFormat="1" ht="45" customHeight="1">
      <c r="A12" s="59" t="s">
        <v>39</v>
      </c>
      <c r="B12" s="49" t="s">
        <v>44</v>
      </c>
      <c r="C12" s="49">
        <f t="shared" ref="C12:C16" si="15">I12-3</f>
        <v>46233</v>
      </c>
      <c r="D12" s="50" t="str">
        <f t="shared" ref="D12:D16" si="16">TEXT(C12,"aaa")</f>
        <v>木</v>
      </c>
      <c r="E12" s="49">
        <f t="shared" ref="E12:E16" si="17">I12-1</f>
        <v>46235</v>
      </c>
      <c r="F12" s="50" t="str">
        <f t="shared" ref="F12:F16" si="18">TEXT(E12,"aaa")</f>
        <v>土</v>
      </c>
      <c r="G12" s="49" t="s">
        <v>23</v>
      </c>
      <c r="H12" s="50" t="str">
        <f t="shared" ref="H12:H16" si="19">TEXT(G12,"aaa")</f>
        <v>-</v>
      </c>
      <c r="I12" s="49">
        <v>46236</v>
      </c>
      <c r="J12" s="50" t="str">
        <f t="shared" ref="J12:J16" si="20">TEXT(I12,"aaa")</f>
        <v>日</v>
      </c>
      <c r="K12" s="49" t="s">
        <v>23</v>
      </c>
      <c r="L12" s="49" t="str">
        <f t="shared" ref="L12:L16" si="21">TEXT(K12,"aaa")</f>
        <v>-</v>
      </c>
      <c r="M12" s="49">
        <f t="shared" ref="M12:M16" si="22">I12+4</f>
        <v>46240</v>
      </c>
      <c r="N12" s="49" t="str">
        <f t="shared" ref="N12:N16" si="23">TEXT(M12,"aaa")</f>
        <v>木</v>
      </c>
      <c r="O12" s="49">
        <f t="shared" ref="O12:O16" si="24">M12+10</f>
        <v>46250</v>
      </c>
      <c r="P12" s="49" t="str">
        <f t="shared" ref="P12:P16" si="25">TEXT(O12,"aaa")</f>
        <v>日</v>
      </c>
      <c r="Q12" s="51">
        <f t="shared" ref="Q12:Q16" si="26">M12+10</f>
        <v>46250</v>
      </c>
      <c r="R12" s="49" t="str">
        <f t="shared" ref="R12:R16" si="27">TEXT(Q12,"aaa")</f>
        <v>日</v>
      </c>
      <c r="S12" s="52">
        <f t="shared" ref="S12:S16" si="28">M12+10</f>
        <v>46250</v>
      </c>
      <c r="T12" s="53" t="str">
        <f t="shared" ref="T12:T16" si="29">TEXT(S12,"aaa")</f>
        <v>日</v>
      </c>
      <c r="Y12" s="22"/>
    </row>
    <row r="13" spans="1:39" s="9" customFormat="1" ht="45" customHeight="1">
      <c r="A13" s="59" t="s">
        <v>38</v>
      </c>
      <c r="B13" s="49" t="s">
        <v>45</v>
      </c>
      <c r="C13" s="49">
        <f t="shared" si="15"/>
        <v>46240</v>
      </c>
      <c r="D13" s="50" t="str">
        <f t="shared" si="16"/>
        <v>木</v>
      </c>
      <c r="E13" s="49">
        <f t="shared" si="17"/>
        <v>46242</v>
      </c>
      <c r="F13" s="50" t="str">
        <f t="shared" si="18"/>
        <v>土</v>
      </c>
      <c r="G13" s="49" t="s">
        <v>23</v>
      </c>
      <c r="H13" s="50" t="str">
        <f t="shared" si="19"/>
        <v>-</v>
      </c>
      <c r="I13" s="49">
        <v>46243</v>
      </c>
      <c r="J13" s="50" t="str">
        <f t="shared" si="20"/>
        <v>日</v>
      </c>
      <c r="K13" s="49" t="s">
        <v>23</v>
      </c>
      <c r="L13" s="49" t="str">
        <f t="shared" si="21"/>
        <v>-</v>
      </c>
      <c r="M13" s="49">
        <f t="shared" si="22"/>
        <v>46247</v>
      </c>
      <c r="N13" s="49" t="str">
        <f t="shared" si="23"/>
        <v>木</v>
      </c>
      <c r="O13" s="49">
        <f t="shared" si="24"/>
        <v>46257</v>
      </c>
      <c r="P13" s="49" t="str">
        <f t="shared" si="25"/>
        <v>日</v>
      </c>
      <c r="Q13" s="51">
        <f t="shared" si="26"/>
        <v>46257</v>
      </c>
      <c r="R13" s="49" t="str">
        <f t="shared" si="27"/>
        <v>日</v>
      </c>
      <c r="S13" s="52">
        <f t="shared" si="28"/>
        <v>46257</v>
      </c>
      <c r="T13" s="53" t="str">
        <f t="shared" si="29"/>
        <v>日</v>
      </c>
      <c r="Y13" s="22"/>
    </row>
    <row r="14" spans="1:39" s="9" customFormat="1" ht="45" customHeight="1">
      <c r="A14" s="89" t="s">
        <v>48</v>
      </c>
      <c r="B14" s="90"/>
      <c r="C14" s="90"/>
      <c r="D14" s="91"/>
      <c r="E14" s="90"/>
      <c r="F14" s="91"/>
      <c r="G14" s="90"/>
      <c r="H14" s="91"/>
      <c r="I14" s="90"/>
      <c r="J14" s="91"/>
      <c r="K14" s="90"/>
      <c r="L14" s="90"/>
      <c r="M14" s="90"/>
      <c r="N14" s="90"/>
      <c r="O14" s="90"/>
      <c r="P14" s="90"/>
      <c r="Q14" s="92"/>
      <c r="R14" s="90"/>
      <c r="S14" s="93"/>
      <c r="T14" s="94"/>
      <c r="Y14" s="22"/>
    </row>
    <row r="15" spans="1:39" s="9" customFormat="1" ht="45" customHeight="1">
      <c r="A15" s="59" t="s">
        <v>41</v>
      </c>
      <c r="B15" s="49" t="s">
        <v>46</v>
      </c>
      <c r="C15" s="49">
        <f t="shared" si="15"/>
        <v>46254</v>
      </c>
      <c r="D15" s="50" t="str">
        <f t="shared" si="16"/>
        <v>木</v>
      </c>
      <c r="E15" s="49">
        <f t="shared" si="17"/>
        <v>46256</v>
      </c>
      <c r="F15" s="50" t="str">
        <f t="shared" si="18"/>
        <v>土</v>
      </c>
      <c r="G15" s="49" t="s">
        <v>23</v>
      </c>
      <c r="H15" s="50" t="str">
        <f t="shared" si="19"/>
        <v>-</v>
      </c>
      <c r="I15" s="49">
        <v>46257</v>
      </c>
      <c r="J15" s="50" t="str">
        <f t="shared" si="20"/>
        <v>日</v>
      </c>
      <c r="K15" s="49" t="s">
        <v>23</v>
      </c>
      <c r="L15" s="49" t="str">
        <f t="shared" si="21"/>
        <v>-</v>
      </c>
      <c r="M15" s="49">
        <f t="shared" si="22"/>
        <v>46261</v>
      </c>
      <c r="N15" s="49" t="str">
        <f t="shared" si="23"/>
        <v>木</v>
      </c>
      <c r="O15" s="49">
        <f t="shared" si="24"/>
        <v>46271</v>
      </c>
      <c r="P15" s="49" t="str">
        <f t="shared" si="25"/>
        <v>日</v>
      </c>
      <c r="Q15" s="51">
        <f t="shared" si="26"/>
        <v>46271</v>
      </c>
      <c r="R15" s="49" t="str">
        <f t="shared" si="27"/>
        <v>日</v>
      </c>
      <c r="S15" s="52">
        <f t="shared" si="28"/>
        <v>46271</v>
      </c>
      <c r="T15" s="53" t="str">
        <f t="shared" si="29"/>
        <v>日</v>
      </c>
      <c r="Y15" s="22"/>
    </row>
    <row r="16" spans="1:39" s="9" customFormat="1" ht="45" customHeight="1">
      <c r="A16" s="60" t="s">
        <v>39</v>
      </c>
      <c r="B16" s="54" t="s">
        <v>47</v>
      </c>
      <c r="C16" s="54">
        <f t="shared" si="15"/>
        <v>46261</v>
      </c>
      <c r="D16" s="55" t="str">
        <f t="shared" si="16"/>
        <v>木</v>
      </c>
      <c r="E16" s="54">
        <f t="shared" si="17"/>
        <v>46263</v>
      </c>
      <c r="F16" s="55" t="str">
        <f t="shared" si="18"/>
        <v>土</v>
      </c>
      <c r="G16" s="54" t="s">
        <v>23</v>
      </c>
      <c r="H16" s="55" t="str">
        <f t="shared" si="19"/>
        <v>-</v>
      </c>
      <c r="I16" s="54">
        <v>46264</v>
      </c>
      <c r="J16" s="55" t="str">
        <f t="shared" si="20"/>
        <v>日</v>
      </c>
      <c r="K16" s="54" t="s">
        <v>23</v>
      </c>
      <c r="L16" s="54" t="str">
        <f t="shared" si="21"/>
        <v>-</v>
      </c>
      <c r="M16" s="54">
        <f t="shared" si="22"/>
        <v>46268</v>
      </c>
      <c r="N16" s="54" t="str">
        <f t="shared" si="23"/>
        <v>木</v>
      </c>
      <c r="O16" s="54">
        <f t="shared" si="24"/>
        <v>46278</v>
      </c>
      <c r="P16" s="54" t="str">
        <f t="shared" si="25"/>
        <v>日</v>
      </c>
      <c r="Q16" s="56">
        <f t="shared" si="26"/>
        <v>46278</v>
      </c>
      <c r="R16" s="54" t="str">
        <f t="shared" si="27"/>
        <v>日</v>
      </c>
      <c r="S16" s="57">
        <f t="shared" si="28"/>
        <v>46278</v>
      </c>
      <c r="T16" s="58" t="str">
        <f t="shared" si="29"/>
        <v>日</v>
      </c>
      <c r="Y16" s="22"/>
    </row>
    <row r="17" spans="1:25" s="9" customFormat="1" ht="45" customHeight="1">
      <c r="Y17" s="22"/>
    </row>
    <row r="18" spans="1:25" s="9" customFormat="1" ht="60" customHeight="1">
      <c r="A18" s="61" t="s">
        <v>32</v>
      </c>
      <c r="B18" s="61"/>
      <c r="C18" s="61"/>
      <c r="D18" s="61"/>
      <c r="E18" s="61"/>
      <c r="F18" s="61"/>
      <c r="G18" s="61"/>
      <c r="H18" s="61"/>
      <c r="I18" s="61"/>
      <c r="J18" s="61"/>
      <c r="K18" s="61"/>
      <c r="L18" s="78"/>
      <c r="M18" s="77"/>
      <c r="N18" s="77"/>
      <c r="O18" s="79"/>
      <c r="P18" s="79"/>
      <c r="Q18" s="79"/>
    </row>
    <row r="19" spans="1:25" s="9" customFormat="1" ht="60" customHeight="1">
      <c r="A19" s="61" t="s">
        <v>33</v>
      </c>
      <c r="B19" s="61"/>
      <c r="C19" s="61"/>
      <c r="D19" s="61"/>
      <c r="E19" s="61"/>
      <c r="F19" s="61"/>
      <c r="G19" s="61"/>
      <c r="H19" s="61"/>
      <c r="I19" s="61"/>
      <c r="J19" s="61"/>
      <c r="K19" s="61"/>
      <c r="L19" s="78"/>
      <c r="M19" s="77"/>
      <c r="N19" s="77"/>
      <c r="O19" s="79"/>
      <c r="P19" s="79"/>
      <c r="Q19" s="79"/>
    </row>
    <row r="20" spans="1:25" ht="60" customHeight="1">
      <c r="A20" s="61" t="s">
        <v>34</v>
      </c>
      <c r="B20" s="61"/>
      <c r="C20" s="61"/>
      <c r="D20" s="61"/>
      <c r="E20" s="61"/>
      <c r="F20" s="61"/>
      <c r="G20" s="61"/>
      <c r="H20" s="61"/>
      <c r="I20" s="61"/>
      <c r="J20" s="61"/>
      <c r="K20" s="61"/>
      <c r="L20" s="78"/>
      <c r="M20" s="77"/>
      <c r="N20" s="77"/>
      <c r="O20" s="79"/>
      <c r="P20" s="79"/>
      <c r="Q20" s="79"/>
    </row>
    <row r="21" spans="1:25" s="9" customFormat="1" ht="45" customHeight="1">
      <c r="Y21" s="22"/>
    </row>
    <row r="22" spans="1:25" s="9" customFormat="1" ht="45" customHeight="1">
      <c r="Y22" s="22"/>
    </row>
    <row r="23" spans="1:25" s="9" customFormat="1" ht="45" customHeight="1">
      <c r="A23" s="40"/>
      <c r="B23" s="41"/>
      <c r="C23" s="47"/>
      <c r="D23" s="41"/>
      <c r="E23" s="47"/>
      <c r="F23" s="41"/>
      <c r="G23" s="47"/>
      <c r="H23" s="41"/>
      <c r="I23" s="47"/>
      <c r="J23" s="41"/>
      <c r="K23" s="47"/>
      <c r="L23" s="47"/>
      <c r="M23" s="47"/>
      <c r="N23" s="47"/>
      <c r="O23" s="105"/>
      <c r="P23" s="105"/>
      <c r="Q23" s="106"/>
      <c r="R23" s="106"/>
      <c r="S23" s="107"/>
      <c r="T23" s="107"/>
      <c r="Y23" s="22"/>
    </row>
    <row r="24" spans="1:25" s="9" customFormat="1" ht="45" customHeight="1">
      <c r="A24" s="40"/>
      <c r="B24" s="41"/>
      <c r="C24" s="47"/>
      <c r="D24" s="41"/>
      <c r="E24" s="47"/>
      <c r="F24" s="41"/>
      <c r="G24" s="47"/>
      <c r="H24" s="41"/>
      <c r="I24" s="47"/>
      <c r="J24" s="41"/>
      <c r="K24" s="47"/>
      <c r="L24" s="47"/>
      <c r="M24" s="47"/>
      <c r="N24" s="47"/>
      <c r="O24" s="105"/>
      <c r="P24" s="105"/>
      <c r="Q24" s="106"/>
      <c r="R24" s="106"/>
      <c r="S24" s="107"/>
      <c r="T24" s="107"/>
      <c r="Y24" s="22"/>
    </row>
    <row r="25" spans="1:25" s="9" customFormat="1" ht="45" customHeight="1">
      <c r="A25" s="40"/>
      <c r="B25" s="41"/>
      <c r="C25" s="44"/>
      <c r="D25" s="41"/>
      <c r="E25" s="44"/>
      <c r="F25" s="41"/>
      <c r="G25" s="44"/>
      <c r="H25" s="41"/>
      <c r="I25" s="44"/>
      <c r="J25" s="41"/>
      <c r="K25" s="44"/>
      <c r="L25" s="44"/>
      <c r="M25" s="44"/>
      <c r="N25" s="44"/>
      <c r="O25" s="105"/>
      <c r="P25" s="105"/>
      <c r="Q25" s="106"/>
      <c r="R25" s="106"/>
      <c r="S25" s="107"/>
      <c r="T25" s="107"/>
      <c r="Y25" s="22"/>
    </row>
    <row r="26" spans="1:25" s="9" customFormat="1" ht="45" customHeight="1">
      <c r="A26" s="40"/>
      <c r="B26" s="41"/>
      <c r="C26" s="45"/>
      <c r="D26" s="46"/>
      <c r="E26" s="45"/>
      <c r="F26" s="46"/>
      <c r="G26" s="45"/>
      <c r="H26" s="46"/>
      <c r="I26" s="45"/>
      <c r="J26" s="46"/>
      <c r="K26" s="45"/>
      <c r="L26" s="45"/>
      <c r="M26" s="45"/>
      <c r="N26" s="45"/>
      <c r="O26" s="117"/>
      <c r="P26" s="117"/>
      <c r="Q26" s="118"/>
      <c r="R26" s="118"/>
      <c r="S26" s="131"/>
      <c r="T26" s="131"/>
      <c r="Y26" s="22"/>
    </row>
    <row r="27" spans="1:25" s="9" customFormat="1" ht="39.9" customHeight="1">
      <c r="B27" s="38"/>
      <c r="C27" s="42"/>
      <c r="D27" s="41"/>
      <c r="E27" s="42"/>
      <c r="F27" s="41"/>
      <c r="G27" s="42"/>
      <c r="H27" s="41"/>
      <c r="I27" s="42"/>
      <c r="J27" s="41"/>
      <c r="K27" s="42"/>
      <c r="L27" s="42"/>
      <c r="M27" s="42"/>
      <c r="N27" s="42"/>
      <c r="O27" s="105"/>
      <c r="P27" s="105"/>
      <c r="Q27" s="106"/>
      <c r="R27" s="106"/>
      <c r="S27" s="107"/>
      <c r="T27" s="107"/>
      <c r="Y27" s="22"/>
    </row>
    <row r="28" spans="1:25" s="9" customFormat="1" ht="39.9" customHeight="1">
      <c r="A28" s="40"/>
      <c r="B28" s="41"/>
      <c r="C28" s="42"/>
      <c r="D28" s="41"/>
      <c r="E28" s="42"/>
      <c r="F28" s="41"/>
      <c r="G28" s="42"/>
      <c r="H28" s="41"/>
      <c r="I28" s="42"/>
      <c r="J28" s="41"/>
      <c r="K28" s="42"/>
      <c r="L28" s="42"/>
      <c r="M28" s="42"/>
      <c r="N28" s="42"/>
      <c r="O28" s="105"/>
      <c r="P28" s="105"/>
      <c r="Q28" s="106"/>
      <c r="R28" s="106"/>
      <c r="S28" s="107"/>
      <c r="T28" s="107"/>
      <c r="Y28" s="22"/>
    </row>
    <row r="29" spans="1:25" s="9" customFormat="1" ht="39.9" customHeight="1">
      <c r="B29" s="41"/>
      <c r="C29" s="42"/>
      <c r="D29" s="41"/>
      <c r="E29" s="42"/>
      <c r="F29" s="41"/>
      <c r="G29" s="42"/>
      <c r="H29" s="41"/>
      <c r="I29" s="42"/>
      <c r="J29" s="41"/>
      <c r="K29" s="42"/>
      <c r="L29" s="42"/>
      <c r="M29" s="42"/>
      <c r="N29" s="42"/>
      <c r="O29" s="42"/>
      <c r="P29" s="42"/>
      <c r="Q29" s="43"/>
      <c r="R29" s="43"/>
      <c r="S29" s="39"/>
      <c r="T29" s="39"/>
      <c r="Y29" s="22"/>
    </row>
    <row r="30" spans="1:25" s="9" customFormat="1" ht="39.9" customHeight="1">
      <c r="A30" s="40"/>
      <c r="B30" s="41"/>
      <c r="C30" s="42"/>
      <c r="D30" s="41"/>
      <c r="E30" s="42"/>
      <c r="F30" s="41"/>
      <c r="G30" s="42"/>
      <c r="H30" s="41"/>
      <c r="I30" s="42"/>
      <c r="J30" s="41"/>
      <c r="K30" s="42"/>
      <c r="L30" s="42"/>
      <c r="M30" s="42"/>
      <c r="N30" s="42"/>
      <c r="O30" s="42"/>
      <c r="P30" s="42"/>
      <c r="Q30" s="43"/>
      <c r="R30" s="43"/>
      <c r="S30" s="39"/>
      <c r="T30" s="39"/>
      <c r="Y30" s="22"/>
    </row>
    <row r="31" spans="1:25" s="9" customFormat="1" ht="39.9" customHeight="1">
      <c r="A31" s="40"/>
      <c r="B31" s="41"/>
      <c r="C31" s="42"/>
      <c r="D31" s="41"/>
      <c r="E31" s="42"/>
      <c r="F31" s="41"/>
      <c r="G31" s="42"/>
      <c r="H31" s="41"/>
      <c r="I31" s="42"/>
      <c r="J31" s="41"/>
      <c r="K31" s="42"/>
      <c r="L31" s="42"/>
      <c r="M31" s="42"/>
      <c r="N31" s="42"/>
      <c r="O31" s="42"/>
      <c r="P31" s="42"/>
      <c r="Q31" s="43"/>
      <c r="R31" s="43"/>
      <c r="S31" s="39"/>
      <c r="T31" s="39"/>
      <c r="Y31" s="22"/>
    </row>
    <row r="32" spans="1:25" s="9" customFormat="1" ht="39.9" customHeight="1">
      <c r="B32" s="23"/>
      <c r="C32" s="23"/>
      <c r="D32" s="23"/>
      <c r="E32" s="23"/>
      <c r="F32" s="23"/>
      <c r="G32" s="23"/>
      <c r="H32" s="23"/>
      <c r="I32" s="23"/>
      <c r="J32" s="23"/>
      <c r="K32" s="24"/>
      <c r="L32" s="24"/>
      <c r="M32" s="23"/>
      <c r="N32" s="24"/>
      <c r="O32" s="24"/>
      <c r="P32" s="25"/>
      <c r="Q32" s="25"/>
      <c r="R32" s="26"/>
      <c r="S32" s="27"/>
      <c r="Y32" s="22"/>
    </row>
    <row r="33" spans="1:17" ht="53.25" customHeight="1" thickBot="1">
      <c r="A33" s="62" t="s">
        <v>21</v>
      </c>
      <c r="B33" s="108" t="s">
        <v>22</v>
      </c>
      <c r="C33" s="109"/>
      <c r="D33" s="109"/>
      <c r="E33" s="109"/>
      <c r="F33" s="110"/>
      <c r="G33" s="108" t="s">
        <v>25</v>
      </c>
      <c r="H33" s="109"/>
      <c r="I33" s="109"/>
      <c r="J33" s="109"/>
      <c r="K33" s="109"/>
      <c r="L33" s="109"/>
      <c r="M33" s="109"/>
      <c r="N33" s="109"/>
      <c r="O33" s="109"/>
      <c r="P33" s="109"/>
      <c r="Q33" s="110"/>
    </row>
    <row r="34" spans="1:17" ht="57" customHeight="1" thickTop="1">
      <c r="A34" s="103" t="s">
        <v>26</v>
      </c>
      <c r="B34" s="97" t="s">
        <v>27</v>
      </c>
      <c r="C34" s="98"/>
      <c r="D34" s="98"/>
      <c r="E34" s="98"/>
      <c r="F34" s="99"/>
      <c r="G34" s="63" t="s">
        <v>28</v>
      </c>
      <c r="H34" s="64"/>
      <c r="I34" s="65"/>
      <c r="J34" s="65"/>
      <c r="K34" s="65"/>
      <c r="L34" s="65"/>
      <c r="M34" s="66"/>
      <c r="N34" s="66"/>
      <c r="O34" s="67"/>
      <c r="P34" s="68"/>
      <c r="Q34" s="69" t="s">
        <v>24</v>
      </c>
    </row>
    <row r="35" spans="1:17" ht="57" customHeight="1">
      <c r="A35" s="104"/>
      <c r="B35" s="100"/>
      <c r="C35" s="101"/>
      <c r="D35" s="101"/>
      <c r="E35" s="101"/>
      <c r="F35" s="102"/>
      <c r="G35" s="70" t="s">
        <v>37</v>
      </c>
      <c r="H35" s="71"/>
      <c r="I35" s="72"/>
      <c r="J35" s="72"/>
      <c r="K35" s="72"/>
      <c r="L35" s="72"/>
      <c r="M35" s="73"/>
      <c r="N35" s="73"/>
      <c r="O35" s="72"/>
      <c r="P35" s="74"/>
      <c r="Q35" s="75" t="s">
        <v>29</v>
      </c>
    </row>
    <row r="36" spans="1:17" ht="54.75" customHeight="1">
      <c r="A36" s="76" t="s">
        <v>30</v>
      </c>
      <c r="C36"/>
      <c r="E36"/>
      <c r="G36"/>
      <c r="I36"/>
      <c r="K36"/>
      <c r="M36"/>
      <c r="O36"/>
    </row>
    <row r="37" spans="1:17" ht="54.75" customHeight="1">
      <c r="A37" s="76" t="s">
        <v>31</v>
      </c>
      <c r="C37"/>
      <c r="E37"/>
      <c r="G37"/>
      <c r="I37"/>
      <c r="K37"/>
      <c r="M37"/>
      <c r="O37"/>
    </row>
    <row r="38" spans="1:17" ht="39.9" customHeight="1">
      <c r="A38" s="95"/>
      <c r="B38" s="96"/>
      <c r="C38" s="96"/>
      <c r="D38" s="96"/>
      <c r="E38" s="96"/>
      <c r="F38" s="96"/>
      <c r="G38" s="36"/>
      <c r="H38" s="31"/>
      <c r="I38" s="32"/>
      <c r="J38" s="33"/>
      <c r="K38" s="34"/>
      <c r="L38" s="33"/>
      <c r="M38" s="34"/>
      <c r="N38" s="27"/>
      <c r="O38" s="35"/>
      <c r="P38" s="37"/>
    </row>
    <row r="39" spans="1:17" ht="39.9" customHeight="1">
      <c r="A39" s="95"/>
      <c r="B39" s="96"/>
      <c r="C39" s="96"/>
      <c r="D39" s="96"/>
      <c r="E39" s="96"/>
      <c r="F39" s="96"/>
      <c r="G39" s="36"/>
      <c r="H39" s="31"/>
      <c r="I39" s="32"/>
      <c r="J39" s="33"/>
      <c r="K39" s="34"/>
      <c r="L39" s="33"/>
      <c r="M39" s="34"/>
      <c r="N39" s="28"/>
      <c r="O39" s="35"/>
      <c r="P39" s="37"/>
    </row>
    <row r="40" spans="1:17" ht="78" customHeight="1"/>
    <row r="41" spans="1:17" ht="39.9" customHeight="1"/>
    <row r="42" spans="1:17" ht="39.9" customHeight="1"/>
  </sheetData>
  <mergeCells count="50">
    <mergeCell ref="Q23:R23"/>
    <mergeCell ref="S23:T23"/>
    <mergeCell ref="E9:F9"/>
    <mergeCell ref="G9:H9"/>
    <mergeCell ref="I9:J9"/>
    <mergeCell ref="K9:L9"/>
    <mergeCell ref="O23:P23"/>
    <mergeCell ref="S26:T26"/>
    <mergeCell ref="S25:T25"/>
    <mergeCell ref="Q27:R27"/>
    <mergeCell ref="O24:P24"/>
    <mergeCell ref="Q24:R24"/>
    <mergeCell ref="S24:T24"/>
    <mergeCell ref="M1:T1"/>
    <mergeCell ref="A5:A9"/>
    <mergeCell ref="B5:B9"/>
    <mergeCell ref="C5:D5"/>
    <mergeCell ref="E5:H5"/>
    <mergeCell ref="I5:L5"/>
    <mergeCell ref="M5:N5"/>
    <mergeCell ref="O5:T5"/>
    <mergeCell ref="C6:D8"/>
    <mergeCell ref="E6:F8"/>
    <mergeCell ref="G6:H8"/>
    <mergeCell ref="I6:J8"/>
    <mergeCell ref="K6:L8"/>
    <mergeCell ref="M6:N7"/>
    <mergeCell ref="Q6:R7"/>
    <mergeCell ref="S6:T7"/>
    <mergeCell ref="Q28:R28"/>
    <mergeCell ref="S28:T28"/>
    <mergeCell ref="B33:F33"/>
    <mergeCell ref="G33:Q33"/>
    <mergeCell ref="R3:T3"/>
    <mergeCell ref="M8:N9"/>
    <mergeCell ref="O8:P9"/>
    <mergeCell ref="Q8:R9"/>
    <mergeCell ref="S8:T9"/>
    <mergeCell ref="O6:P7"/>
    <mergeCell ref="O27:P27"/>
    <mergeCell ref="Q25:R25"/>
    <mergeCell ref="S27:T27"/>
    <mergeCell ref="O25:P25"/>
    <mergeCell ref="O26:P26"/>
    <mergeCell ref="Q26:R26"/>
    <mergeCell ref="A38:A39"/>
    <mergeCell ref="B38:F39"/>
    <mergeCell ref="B34:F35"/>
    <mergeCell ref="A34:A35"/>
    <mergeCell ref="O28:P28"/>
  </mergeCells>
  <phoneticPr fontId="3"/>
  <pageMargins left="1.4960629921259843" right="0.31496062992125984" top="0.55118110236220474" bottom="0.55118110236220474" header="0.31496062992125984" footer="0.31496062992125984"/>
  <pageSetup paperSize="9" scale="31" orientation="landscape" r:id="rId1"/>
  <colBreaks count="1" manualBreakCount="1">
    <brk id="21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香港</vt:lpstr>
      <vt:lpstr>香港!Print_Area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nrpc</dc:creator>
  <cp:lastModifiedBy>Nashinoki Mika</cp:lastModifiedBy>
  <cp:lastPrinted>2026-07-14T04:32:31Z</cp:lastPrinted>
  <dcterms:created xsi:type="dcterms:W3CDTF">2016-08-19T05:02:50Z</dcterms:created>
  <dcterms:modified xsi:type="dcterms:W3CDTF">2026-07-14T04:32:44Z</dcterms:modified>
</cp:coreProperties>
</file>