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"/>
    </mc:Choice>
  </mc:AlternateContent>
  <xr:revisionPtr revIDLastSave="0" documentId="13_ncr:1_{344A5DF1-82E9-4BD0-99CC-B4C4C3AD6B3C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Import!$A$1:$H$19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3" i="7" l="1"/>
  <c r="B13" i="7"/>
  <c r="C13" i="7"/>
  <c r="D13" i="7"/>
  <c r="E13" i="7"/>
  <c r="A9" i="7"/>
  <c r="B9" i="7"/>
  <c r="C9" i="7"/>
  <c r="D9" i="7"/>
  <c r="E9" i="7"/>
  <c r="A10" i="7"/>
  <c r="B10" i="7"/>
  <c r="C10" i="7"/>
  <c r="D10" i="7"/>
  <c r="E10" i="7"/>
  <c r="A11" i="7"/>
  <c r="B11" i="7"/>
  <c r="C11" i="7"/>
  <c r="D11" i="7"/>
  <c r="E11" i="7"/>
  <c r="A12" i="7"/>
  <c r="B12" i="7"/>
  <c r="C12" i="7"/>
  <c r="D12" i="7"/>
  <c r="E12" i="7"/>
  <c r="E8" i="7"/>
  <c r="D8" i="7"/>
  <c r="C8" i="7"/>
  <c r="B8" i="7"/>
  <c r="A8" i="7"/>
  <c r="E7" i="7"/>
  <c r="D7" i="7"/>
  <c r="C7" i="7"/>
  <c r="B7" i="7"/>
  <c r="A7" i="7"/>
  <c r="E6" i="7"/>
  <c r="D6" i="7"/>
  <c r="C6" i="7"/>
  <c r="B6" i="7"/>
  <c r="A6" i="7"/>
</calcChain>
</file>

<file path=xl/sharedStrings.xml><?xml version="1.0" encoding="utf-8"?>
<sst xmlns="http://schemas.openxmlformats.org/spreadsheetml/2006/main" count="131" uniqueCount="73">
  <si>
    <t>VESSEL</t>
    <phoneticPr fontId="2"/>
  </si>
  <si>
    <t>E</t>
    <phoneticPr fontId="2"/>
  </si>
  <si>
    <r>
      <rPr>
        <b/>
        <sz val="28"/>
        <rFont val="Arial"/>
        <family val="2"/>
      </rPr>
      <t>VOY</t>
    </r>
    <phoneticPr fontId="2"/>
  </si>
  <si>
    <t xml:space="preserve">UPDATED :  </t>
  </si>
  <si>
    <t>CUT</t>
    <phoneticPr fontId="2"/>
  </si>
  <si>
    <t>ETD</t>
    <phoneticPr fontId="2"/>
  </si>
  <si>
    <t>ETA</t>
    <phoneticPr fontId="2"/>
  </si>
  <si>
    <t>名古屋</t>
    <rPh sb="0" eb="3">
      <t>ナゴヤ</t>
    </rPh>
    <phoneticPr fontId="2"/>
  </si>
  <si>
    <t>　        　　　IMPORT SCHEDULE ‐ ORIGIN : Laem Chabang</t>
    <phoneticPr fontId="2"/>
  </si>
  <si>
    <t>中部海運営業所
TEL：052-307-6910
FAX：052-307-6915</t>
    <phoneticPr fontId="2"/>
  </si>
  <si>
    <t>LCL</t>
  </si>
  <si>
    <t>LAEM CHABANG</t>
  </si>
  <si>
    <t>THAILAND</t>
  </si>
  <si>
    <t>JAPAN</t>
  </si>
  <si>
    <t>NAGOYA</t>
  </si>
  <si>
    <t>BANGKOK BRIDGE</t>
  </si>
  <si>
    <t>NYK FUTAGO</t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</si>
  <si>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</si>
  <si>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</si>
  <si>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</si>
  <si>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</si>
  <si>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</si>
  <si>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</si>
  <si>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</si>
  <si>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</si>
  <si>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</si>
  <si>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</si>
  <si>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</si>
  <si>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</si>
  <si>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</si>
  <si>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</si>
  <si>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</si>
  <si>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</si>
  <si>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</si>
  <si>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</si>
  <si>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</si>
  <si>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SEASPAN OSAKA</t>
  </si>
  <si>
    <t>0035E</t>
  </si>
  <si>
    <t>2026-07-31T00:00:00</t>
  </si>
  <si>
    <t>2026-08-03T00:00:00</t>
  </si>
  <si>
    <t>2026-08-18T00:00:00</t>
  </si>
  <si>
    <t>NYK FUJI</t>
  </si>
  <si>
    <t>0138E</t>
  </si>
  <si>
    <t>2026-08-07T00:00:00</t>
  </si>
  <si>
    <t>2026-08-11T00:00:00</t>
  </si>
  <si>
    <t>2026-08-26T00:00:00</t>
  </si>
  <si>
    <t>MOL EARNEST</t>
  </si>
  <si>
    <t>0116E</t>
  </si>
  <si>
    <t>2026-08-14T00:00:00</t>
  </si>
  <si>
    <t>2026-09-02T00:00:00</t>
  </si>
  <si>
    <t>0517E</t>
  </si>
  <si>
    <t>2026-08-21T00:00:00</t>
  </si>
  <si>
    <t>2026-08-25T00:00:00</t>
  </si>
  <si>
    <t>2026-09-09T00:00:00</t>
  </si>
  <si>
    <t>0108E</t>
  </si>
  <si>
    <t>2026-08-28T00:00:00</t>
  </si>
  <si>
    <t>2026-09-01T00:00:00</t>
  </si>
  <si>
    <t>2026-09-16T00:00:00</t>
  </si>
  <si>
    <t>DELPHINUS C</t>
  </si>
  <si>
    <t>0112E</t>
  </si>
  <si>
    <t>2026-09-11T00:00:00</t>
  </si>
  <si>
    <t>2026-09-15T00:00:00</t>
  </si>
  <si>
    <t>2026-09-30T00:00:00</t>
  </si>
  <si>
    <t>BROOKLYN BRIDGE</t>
  </si>
  <si>
    <t>0184E</t>
  </si>
  <si>
    <t>2026-09-18T00:00:00</t>
  </si>
  <si>
    <t>2026-09-22T00:00:00</t>
  </si>
  <si>
    <t>2026-10-07T00:00:00</t>
  </si>
  <si>
    <t>BAI CHAY BRIDGE</t>
  </si>
  <si>
    <t>0153E</t>
  </si>
  <si>
    <t>2026-09-25T00:00:00</t>
  </si>
  <si>
    <t>2026-09-29T00:00:00</t>
  </si>
  <si>
    <t>2026-10-14T00:00:00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</si>
</sst>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</numFmts>
  <fonts count="27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30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b/>
      <sz val="26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8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/>
    <xf numFmtId="0" fontId="14" fillId="0" borderId="0"/>
    <xf numFmtId="0" fontId="15" fillId="0" borderId="0"/>
    <xf numFmtId="0" fontId="16" fillId="0" borderId="0" applyNumberFormat="0" applyFill="0" applyBorder="0" applyAlignment="0" applyProtection="0"/>
    <xf numFmtId="0" fontId="15" fillId="0" borderId="0"/>
    <xf numFmtId="0" fontId="16" fillId="0" borderId="0" applyNumberFormat="0" applyFill="0" applyBorder="0" applyAlignment="0" applyProtection="0"/>
    <xf numFmtId="0" fontId="15" fillId="0" borderId="0"/>
    <xf numFmtId="0" fontId="12" fillId="0" borderId="0">
      <alignment vertical="center"/>
    </xf>
    <xf numFmtId="0" fontId="13" fillId="0" borderId="0"/>
    <xf numFmtId="0" fontId="17" fillId="0" borderId="0"/>
    <xf numFmtId="0" fontId="12" fillId="0" borderId="0" applyBorder="0"/>
    <xf numFmtId="0" fontId="25" fillId="0" borderId="0"/>
  </cellStyleXfs>
  <cellXfs count="59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 applyAlignment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center" wrapText="1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right" vertical="center"/>
    </xf>
    <xf numFmtId="0" fontId="4" fillId="0" borderId="0" xfId="1" applyFont="1" applyFill="1" applyAlignment="1"/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18" fillId="0" borderId="0" xfId="1" applyFont="1" applyAlignment="1">
      <alignment horizontal="left" vertical="center"/>
    </xf>
    <xf numFmtId="176" fontId="18" fillId="0" borderId="0" xfId="1" applyNumberFormat="1" applyFont="1" applyFill="1" applyAlignment="1">
      <alignment horizontal="right" vertical="center"/>
    </xf>
    <xf numFmtId="0" fontId="23" fillId="0" borderId="0" xfId="0" applyFont="1" applyFill="1" applyBorder="1" applyAlignment="1">
      <alignment horizontal="center" vertical="center" wrapText="1"/>
    </xf>
    <xf numFmtId="0" fontId="19" fillId="0" borderId="0" xfId="1" applyNumberFormat="1" applyFont="1" applyFill="1" applyBorder="1" applyAlignment="1">
      <alignment horizontal="center" vertical="center" wrapText="1"/>
    </xf>
    <xf numFmtId="0" fontId="20" fillId="0" borderId="0" xfId="1" applyNumberFormat="1" applyFont="1" applyFill="1" applyBorder="1" applyAlignment="1">
      <alignment horizontal="center" vertical="center" wrapText="1"/>
    </xf>
    <xf numFmtId="177" fontId="23" fillId="0" borderId="0" xfId="0" applyNumberFormat="1" applyFont="1" applyFill="1" applyBorder="1" applyAlignment="1">
      <alignment horizontal="center" vertical="center" wrapText="1"/>
    </xf>
    <xf numFmtId="0" fontId="24" fillId="0" borderId="0" xfId="1" applyNumberFormat="1" applyFont="1" applyFill="1" applyBorder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24" fillId="3" borderId="3" xfId="1" applyNumberFormat="1" applyFont="1" applyFill="1" applyBorder="1" applyAlignment="1">
      <alignment horizontal="center" vertical="center" wrapText="1"/>
    </xf>
    <xf numFmtId="0" fontId="20" fillId="3" borderId="6" xfId="1" applyNumberFormat="1" applyFont="1" applyFill="1" applyBorder="1" applyAlignment="1">
      <alignment horizontal="center" vertical="center" wrapText="1"/>
    </xf>
    <xf numFmtId="14" fontId="18" fillId="0" borderId="0" xfId="1" applyNumberFormat="1" applyFont="1" applyBorder="1" applyAlignment="1">
      <alignment vertical="center"/>
    </xf>
    <xf numFmtId="0" fontId="22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177" fontId="23" fillId="0" borderId="2" xfId="0" applyNumberFormat="1" applyFont="1" applyBorder="1" applyAlignment="1">
      <alignment horizontal="center" vertical="center" wrapText="1"/>
    </xf>
    <xf numFmtId="177" fontId="23" fillId="0" borderId="3" xfId="0" applyNumberFormat="1" applyFont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4" fillId="0" borderId="0" xfId="1" applyFont="1"/>
    <xf numFmtId="0" fontId="22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177" fontId="23" fillId="0" borderId="8" xfId="0" applyNumberFormat="1" applyFont="1" applyBorder="1" applyAlignment="1">
      <alignment horizontal="center" vertical="center" wrapText="1"/>
    </xf>
    <xf numFmtId="177" fontId="23" fillId="0" borderId="9" xfId="0" applyNumberFormat="1" applyFont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22" fillId="0" borderId="10" xfId="0" applyFont="1" applyBorder="1" applyAlignment="1">
      <alignment horizontal="center" vertical="center" wrapText="1"/>
    </xf>
    <xf numFmtId="0" fontId="25" fillId="0" borderId="0" xfId="22"/>
    <xf numFmtId="0" fontId="23" fillId="0" borderId="11" xfId="0" applyFont="1" applyBorder="1" applyAlignment="1">
      <alignment horizontal="center" vertical="center" wrapText="1"/>
    </xf>
    <xf numFmtId="177" fontId="23" fillId="0" borderId="11" xfId="0" applyNumberFormat="1" applyFont="1" applyBorder="1" applyAlignment="1">
      <alignment horizontal="center" vertical="center" wrapText="1"/>
    </xf>
    <xf numFmtId="177" fontId="23" fillId="0" borderId="12" xfId="0" applyNumberFormat="1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5" fillId="0" borderId="0" xfId="22"/>
    <xf numFmtId="0" fontId="23" fillId="0" borderId="0" xfId="0" applyFont="1" applyBorder="1" applyAlignment="1">
      <alignment horizontal="center" vertical="center" wrapText="1"/>
    </xf>
    <xf numFmtId="177" fontId="23" fillId="0" borderId="0" xfId="0" applyNumberFormat="1" applyFont="1" applyBorder="1" applyAlignment="1">
      <alignment horizontal="center" vertical="center" wrapText="1"/>
    </xf>
    <xf numFmtId="0" fontId="25" fillId="0" borderId="0" xfId="22"/>
    <xf numFmtId="0" fontId="25" fillId="0" borderId="0" xfId="22" applyBorder="1"/>
    <xf numFmtId="0" fontId="5" fillId="0" borderId="0" xfId="1" applyFont="1" applyFill="1" applyBorder="1" applyAlignment="1">
      <alignment vertical="center"/>
    </xf>
    <xf numFmtId="0" fontId="26" fillId="0" borderId="0" xfId="22" applyFont="1"/>
    <xf numFmtId="0" fontId="7" fillId="4" borderId="0" xfId="1" applyFont="1" applyFill="1" applyAlignment="1">
      <alignment horizontal="center" vertical="center" wrapText="1"/>
    </xf>
    <xf numFmtId="0" fontId="11" fillId="3" borderId="1" xfId="1" applyNumberFormat="1" applyFont="1" applyFill="1" applyBorder="1" applyAlignment="1">
      <alignment horizontal="center" vertical="center" wrapText="1"/>
    </xf>
    <xf numFmtId="0" fontId="11" fillId="3" borderId="4" xfId="1" applyNumberFormat="1" applyFont="1" applyFill="1" applyBorder="1" applyAlignment="1">
      <alignment horizontal="center" vertical="center" wrapText="1"/>
    </xf>
    <xf numFmtId="0" fontId="19" fillId="3" borderId="2" xfId="1" applyNumberFormat="1" applyFont="1" applyFill="1" applyBorder="1" applyAlignment="1">
      <alignment horizontal="center" vertical="center" wrapText="1"/>
    </xf>
    <xf numFmtId="0" fontId="19" fillId="3" borderId="5" xfId="1" applyNumberFormat="1" applyFont="1" applyFill="1" applyBorder="1" applyAlignment="1">
      <alignment horizontal="center" vertical="center" wrapText="1"/>
    </xf>
    <xf numFmtId="0" fontId="20" fillId="3" borderId="2" xfId="1" applyNumberFormat="1" applyFont="1" applyFill="1" applyBorder="1" applyAlignment="1">
      <alignment horizontal="center" vertical="center" wrapText="1"/>
    </xf>
    <xf numFmtId="0" fontId="20" fillId="3" borderId="5" xfId="1" applyNumberFormat="1" applyFont="1" applyFill="1" applyBorder="1" applyAlignment="1">
      <alignment horizontal="center" vertical="center" wrapText="1"/>
    </xf>
    <xf numFmtId="0" fontId="21" fillId="3" borderId="2" xfId="1" applyNumberFormat="1" applyFont="1" applyFill="1" applyBorder="1" applyAlignment="1">
      <alignment horizontal="center" vertical="center" wrapText="1"/>
    </xf>
    <xf numFmtId="0" fontId="21" fillId="3" borderId="5" xfId="1" applyNumberFormat="1" applyFont="1" applyFill="1" applyBorder="1" applyAlignment="1">
      <alignment horizontal="center" vertical="center" wrapText="1"/>
    </xf>
    <xf numFmtId="0" fontId="25" fillId="0" borderId="0" xfId="22"/>
  </cellXfs>
  <cellStyles count="23">
    <cellStyle name="Normal 2" xfId="8" xr:uid="{00000000-0005-0000-0000-000000000000}"/>
    <cellStyle name="スタイル 1" xfId="19" xr:uid="{00000000-0005-0000-0000-000001000000}"/>
    <cellStyle name="ハイパーリンク" xfId="14" builtinId="8" customBuiltin="1"/>
    <cellStyle name="標準" xfId="0" builtinId="0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83A9CEAB-CE5A-4C83-9FBB-3BA7E810DB05}"/>
    <cellStyle name="標準_Sheet1" xfId="2" xr:uid="{00000000-0005-0000-0000-00000E000000}"/>
    <cellStyle name="表示済みのハイパーリンク" xfId="16" builtinId="9" customBuiltin="1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27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613828</xdr:rowOff>
    </xdr:from>
    <xdr:to>
      <xdr:col>1</xdr:col>
      <xdr:colOff>2357437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0" y="1947328"/>
          <a:ext cx="7477125" cy="851292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Laem Chabang, Thailnd </a:t>
          </a:r>
          <a:endParaRPr kumimoji="1" lang="ja-JP" altLang="en-US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</xdr:col>
      <xdr:colOff>550068</xdr:colOff>
      <xdr:row>35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115251</xdr:colOff>
      <xdr:row>16</xdr:row>
      <xdr:rowOff>284797</xdr:rowOff>
    </xdr:from>
    <xdr:to>
      <xdr:col>7</xdr:col>
      <xdr:colOff>1141094</xdr:colOff>
      <xdr:row>18</xdr:row>
      <xdr:rowOff>171452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15251" y="12560617"/>
          <a:ext cx="17575531" cy="133636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1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1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50</xdr:col>
      <xdr:colOff>546274</xdr:colOff>
      <xdr:row>210</xdr:row>
      <xdr:rowOff>21272</xdr:rowOff>
    </xdr:from>
    <xdr:to>
      <xdr:col>63</xdr:col>
      <xdr:colOff>192809</xdr:colOff>
      <xdr:row>257</xdr:row>
      <xdr:rowOff>1588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AD35"/>
  <sheetViews>
    <sheetView tabSelected="1" view="pageBreakPreview" zoomScale="40" zoomScaleNormal="25" zoomScaleSheetLayoutView="40" zoomScalePageLayoutView="10" workbookViewId="0">
      <selection activeCell="G4" sqref="G4"/>
    </sheetView>
  </sheetViews>
  <sheetFormatPr defaultRowHeight="13.2"/>
  <cols>
    <col min="1" max="1" width="67.21875" customWidth="1"/>
    <col min="2" max="2" width="31.109375" customWidth="1"/>
    <col min="3" max="3" width="26.6640625" customWidth="1"/>
    <col min="4" max="4" width="35.88671875" bestFit="1" customWidth="1"/>
    <col min="5" max="5" width="31.88671875" customWidth="1"/>
    <col min="6" max="6" width="23.33203125" customWidth="1"/>
    <col min="7" max="7" width="25" customWidth="1"/>
    <col min="8" max="8" width="20" customWidth="1"/>
    <col min="9" max="9" width="6.77734375" hidden="1" customWidth="1"/>
    <col min="10" max="10" width="10.109375" hidden="1" customWidth="1"/>
    <col min="11" max="17" width="34.88671875" hidden="1" customWidth="1"/>
    <col min="18" max="18" width="13.33203125" hidden="1" customWidth="1"/>
    <col min="19" max="19" width="15.88671875" hidden="1" customWidth="1"/>
    <col min="20" max="27" width="9" hidden="1" customWidth="1"/>
    <col min="28" max="30" width="8.88671875" hidden="1" customWidth="1"/>
    <col min="31" max="31" width="8.88671875" customWidth="1"/>
  </cols>
  <sheetData>
    <row r="1" spans="1:28" s="2" customFormat="1" ht="106.2" customHeight="1">
      <c r="A1" s="20" t="s">
        <v>8</v>
      </c>
      <c r="B1" s="21"/>
      <c r="C1" s="21"/>
      <c r="D1" s="21"/>
      <c r="E1" s="21"/>
      <c r="F1" s="21"/>
      <c r="G1" s="49" t="s">
        <v>9</v>
      </c>
      <c r="H1" s="49"/>
      <c r="I1" s="49"/>
      <c r="J1" s="1"/>
      <c r="K1" s="1"/>
      <c r="L1" s="9"/>
      <c r="M1" s="9"/>
      <c r="Q1" s="4"/>
      <c r="R1" s="4"/>
      <c r="S1" s="4"/>
      <c r="T1" s="4"/>
      <c r="U1" s="4"/>
    </row>
    <row r="2" spans="1:28" s="7" customFormat="1" ht="48.7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2"/>
      <c r="M2" s="2"/>
      <c r="N2" s="2"/>
      <c r="O2" s="2"/>
      <c r="P2" s="2"/>
      <c r="Q2" s="5"/>
      <c r="R2" s="5"/>
      <c r="S2" s="5"/>
      <c r="T2" s="5"/>
      <c r="U2" s="6"/>
    </row>
    <row r="3" spans="1:28" s="2" customFormat="1" ht="72" customHeight="1" thickBot="1">
      <c r="A3" s="8"/>
      <c r="B3" s="9"/>
      <c r="C3" s="9"/>
      <c r="D3" s="9"/>
      <c r="F3" s="14" t="s">
        <v>3</v>
      </c>
      <c r="G3" s="24">
        <v>46225</v>
      </c>
      <c r="H3" s="13" t="s">
        <v>1</v>
      </c>
      <c r="I3" s="13"/>
      <c r="K3" s="9"/>
      <c r="L3" s="3"/>
      <c r="M3" s="3"/>
      <c r="N3" s="3"/>
      <c r="O3" s="3"/>
      <c r="P3" s="3"/>
    </row>
    <row r="4" spans="1:28" s="2" customFormat="1" ht="87" customHeight="1">
      <c r="A4" s="50" t="s">
        <v>0</v>
      </c>
      <c r="B4" s="52" t="s">
        <v>2</v>
      </c>
      <c r="C4" s="54" t="s">
        <v>4</v>
      </c>
      <c r="D4" s="56" t="s">
        <v>5</v>
      </c>
      <c r="E4" s="22" t="s">
        <v>7</v>
      </c>
      <c r="F4" s="19"/>
      <c r="G4" s="16"/>
      <c r="H4" s="16"/>
      <c r="I4" s="3"/>
      <c r="L4" s="3"/>
      <c r="M4" s="3"/>
      <c r="N4" s="3"/>
      <c r="O4" s="3"/>
      <c r="P4" s="3"/>
    </row>
    <row r="5" spans="1:28" s="2" customFormat="1" ht="39" thickBot="1">
      <c r="A5" s="51"/>
      <c r="B5" s="53"/>
      <c r="C5" s="55"/>
      <c r="D5" s="57"/>
      <c r="E5" s="23" t="s">
        <v>6</v>
      </c>
      <c r="F5" s="17"/>
      <c r="G5" s="16"/>
      <c r="H5" s="16"/>
      <c r="I5" s="48" t="s">
        <v>17</v>
      </c>
      <c r="J5" s="48" t="s">
        <v>18</v>
      </c>
      <c r="K5" s="48" t="s">
        <v>19</v>
      </c>
      <c r="L5" s="48" t="s">
        <v>20</v>
      </c>
      <c r="M5" s="48" t="s">
        <v>21</v>
      </c>
      <c r="N5" s="48" t="s">
        <v>22</v>
      </c>
      <c r="O5" s="48" t="s">
        <v>23</v>
      </c>
      <c r="P5" s="48" t="s">
        <v>24</v>
      </c>
      <c r="Q5" s="48" t="s">
        <v>25</v>
      </c>
      <c r="R5" s="48" t="s">
        <v>26</v>
      </c>
      <c r="S5" s="48" t="s">
        <v>27</v>
      </c>
      <c r="T5" s="48" t="s">
        <v>28</v>
      </c>
      <c r="U5" s="48" t="s">
        <v>29</v>
      </c>
      <c r="V5" s="48" t="s">
        <v>30</v>
      </c>
      <c r="W5" s="48" t="s">
        <v>31</v>
      </c>
      <c r="X5" s="48" t="s">
        <v>32</v>
      </c>
      <c r="Y5" s="48" t="s">
        <v>33</v>
      </c>
      <c r="Z5" s="48" t="s">
        <v>34</v>
      </c>
      <c r="AA5" s="48" t="s">
        <v>35</v>
      </c>
      <c r="AB5" s="48"/>
    </row>
    <row r="6" spans="1:28" s="30" customFormat="1" ht="53.25" customHeight="1">
      <c r="A6" s="25" t="str">
        <f>I6</f>
        <v>SEASPAN OSAKA</v>
      </c>
      <c r="B6" s="26" t="str">
        <f>J6</f>
        <v>0035E</v>
      </c>
      <c r="C6" s="27" t="str">
        <f>TEXT(DATEVALUE(LEFT(L6, 10)), "m/d")</f>
        <v>7/31</v>
      </c>
      <c r="D6" s="27" t="str">
        <f>TEXT(DATEVALUE(LEFT(N6, 10)), "m/d")</f>
        <v>8/3</v>
      </c>
      <c r="E6" s="28" t="str">
        <f>TEXT(DATEVALUE(LEFT(S6, 10)), "m/d")</f>
        <v>8/18</v>
      </c>
      <c r="F6" s="17"/>
      <c r="G6" s="29"/>
      <c r="I6" s="58" t="s">
        <v>36</v>
      </c>
      <c r="J6" s="58" t="s">
        <v>37</v>
      </c>
      <c r="K6" s="58" t="s">
        <v>10</v>
      </c>
      <c r="L6" s="58" t="s">
        <v>38</v>
      </c>
      <c r="M6" s="58"/>
      <c r="N6" s="58" t="s">
        <v>39</v>
      </c>
      <c r="O6" s="58" t="s">
        <v>11</v>
      </c>
      <c r="P6" s="58" t="s">
        <v>11</v>
      </c>
      <c r="Q6" s="58" t="s">
        <v>14</v>
      </c>
      <c r="R6" s="58" t="s">
        <v>14</v>
      </c>
      <c r="S6" s="58" t="s">
        <v>40</v>
      </c>
      <c r="T6" s="58">
        <v>15</v>
      </c>
      <c r="U6" s="58">
        <v>18</v>
      </c>
      <c r="V6" s="58">
        <v>0</v>
      </c>
      <c r="W6" s="58">
        <v>13</v>
      </c>
      <c r="X6" s="58">
        <v>12</v>
      </c>
      <c r="Y6" s="58" t="s">
        <v>11</v>
      </c>
      <c r="Z6" s="45" t="s">
        <v>12</v>
      </c>
      <c r="AA6" s="37" t="s">
        <v>13</v>
      </c>
    </row>
    <row r="7" spans="1:28" s="35" customFormat="1" ht="57" customHeight="1">
      <c r="A7" s="31" t="str">
        <f t="shared" ref="A7:B8" si="0">I7</f>
        <v>NYK FUJI</v>
      </c>
      <c r="B7" s="32" t="str">
        <f t="shared" si="0"/>
        <v>0138E</v>
      </c>
      <c r="C7" s="33" t="str">
        <f t="shared" ref="C7:C8" si="1">TEXT(DATEVALUE(LEFT(L7, 10)), "m/d")</f>
        <v>8/7</v>
      </c>
      <c r="D7" s="33" t="str">
        <f t="shared" ref="D7:D8" si="2">TEXT(DATEVALUE(LEFT(N7, 10)), "m/d")</f>
        <v>8/11</v>
      </c>
      <c r="E7" s="34" t="str">
        <f t="shared" ref="E7:E8" si="3">TEXT(DATEVALUE(LEFT(S7, 10)), "m/d")</f>
        <v>8/26</v>
      </c>
      <c r="F7" s="17"/>
      <c r="I7" s="58" t="s">
        <v>41</v>
      </c>
      <c r="J7" s="58" t="s">
        <v>42</v>
      </c>
      <c r="K7" s="58" t="s">
        <v>10</v>
      </c>
      <c r="L7" s="58" t="s">
        <v>43</v>
      </c>
      <c r="M7" s="58"/>
      <c r="N7" s="58" t="s">
        <v>44</v>
      </c>
      <c r="O7" s="58" t="s">
        <v>11</v>
      </c>
      <c r="P7" s="58" t="s">
        <v>11</v>
      </c>
      <c r="Q7" s="58" t="s">
        <v>14</v>
      </c>
      <c r="R7" s="58" t="s">
        <v>14</v>
      </c>
      <c r="S7" s="58" t="s">
        <v>45</v>
      </c>
      <c r="T7" s="58">
        <v>15</v>
      </c>
      <c r="U7" s="58">
        <v>19</v>
      </c>
      <c r="V7" s="58">
        <v>0</v>
      </c>
      <c r="W7" s="58">
        <v>13</v>
      </c>
      <c r="X7" s="58">
        <v>12</v>
      </c>
      <c r="Y7" s="58" t="s">
        <v>11</v>
      </c>
      <c r="Z7" s="45" t="s">
        <v>12</v>
      </c>
      <c r="AA7" s="37" t="s">
        <v>13</v>
      </c>
    </row>
    <row r="8" spans="1:28" s="35" customFormat="1" ht="57" customHeight="1">
      <c r="A8" s="31" t="str">
        <f t="shared" si="0"/>
        <v>MOL EARNEST</v>
      </c>
      <c r="B8" s="32" t="str">
        <f t="shared" si="0"/>
        <v>0116E</v>
      </c>
      <c r="C8" s="33" t="str">
        <f t="shared" si="1"/>
        <v>8/14</v>
      </c>
      <c r="D8" s="33" t="str">
        <f t="shared" si="2"/>
        <v>8/18</v>
      </c>
      <c r="E8" s="34" t="str">
        <f t="shared" si="3"/>
        <v>9/2</v>
      </c>
      <c r="F8" s="17"/>
      <c r="I8" s="58" t="s">
        <v>46</v>
      </c>
      <c r="J8" s="58" t="s">
        <v>47</v>
      </c>
      <c r="K8" s="58" t="s">
        <v>10</v>
      </c>
      <c r="L8" s="58" t="s">
        <v>48</v>
      </c>
      <c r="M8" s="58"/>
      <c r="N8" s="58" t="s">
        <v>40</v>
      </c>
      <c r="O8" s="58" t="s">
        <v>11</v>
      </c>
      <c r="P8" s="58" t="s">
        <v>11</v>
      </c>
      <c r="Q8" s="58" t="s">
        <v>14</v>
      </c>
      <c r="R8" s="58" t="s">
        <v>14</v>
      </c>
      <c r="S8" s="58" t="s">
        <v>49</v>
      </c>
      <c r="T8" s="58">
        <v>15</v>
      </c>
      <c r="U8" s="58">
        <v>19</v>
      </c>
      <c r="V8" s="58">
        <v>0</v>
      </c>
      <c r="W8" s="58">
        <v>13</v>
      </c>
      <c r="X8" s="58">
        <v>12</v>
      </c>
      <c r="Y8" s="58" t="s">
        <v>11</v>
      </c>
      <c r="Z8" s="45" t="s">
        <v>12</v>
      </c>
      <c r="AA8" s="37" t="s">
        <v>13</v>
      </c>
    </row>
    <row r="9" spans="1:28" s="3" customFormat="1" ht="57" customHeight="1">
      <c r="A9" s="31" t="str">
        <f t="shared" ref="A9:A12" si="4">I9</f>
        <v>BANGKOK BRIDGE</v>
      </c>
      <c r="B9" s="32" t="str">
        <f t="shared" ref="B9:B12" si="5">J9</f>
        <v>0517E</v>
      </c>
      <c r="C9" s="33" t="str">
        <f t="shared" ref="C9:C12" si="6">TEXT(DATEVALUE(LEFT(L9, 10)), "m/d")</f>
        <v>8/21</v>
      </c>
      <c r="D9" s="33" t="str">
        <f t="shared" ref="D9:D12" si="7">TEXT(DATEVALUE(LEFT(N9, 10)), "m/d")</f>
        <v>8/25</v>
      </c>
      <c r="E9" s="34" t="str">
        <f t="shared" ref="E9:E12" si="8">TEXT(DATEVALUE(LEFT(S9, 10)), "m/d")</f>
        <v>9/9</v>
      </c>
      <c r="F9" s="17"/>
      <c r="G9" s="15"/>
      <c r="H9" s="15"/>
      <c r="I9" s="58" t="s">
        <v>15</v>
      </c>
      <c r="J9" s="58" t="s">
        <v>50</v>
      </c>
      <c r="K9" s="58" t="s">
        <v>10</v>
      </c>
      <c r="L9" s="58" t="s">
        <v>51</v>
      </c>
      <c r="M9" s="58"/>
      <c r="N9" s="58" t="s">
        <v>52</v>
      </c>
      <c r="O9" s="58" t="s">
        <v>11</v>
      </c>
      <c r="P9" s="58" t="s">
        <v>11</v>
      </c>
      <c r="Q9" s="58" t="s">
        <v>14</v>
      </c>
      <c r="R9" s="58" t="s">
        <v>14</v>
      </c>
      <c r="S9" s="58" t="s">
        <v>53</v>
      </c>
      <c r="T9" s="58">
        <v>15</v>
      </c>
      <c r="U9" s="58">
        <v>19</v>
      </c>
      <c r="V9" s="58">
        <v>0</v>
      </c>
      <c r="W9" s="58">
        <v>13</v>
      </c>
      <c r="X9" s="58">
        <v>12</v>
      </c>
      <c r="Y9" s="58" t="s">
        <v>11</v>
      </c>
      <c r="Z9" s="45" t="s">
        <v>12</v>
      </c>
      <c r="AA9" s="37" t="s">
        <v>13</v>
      </c>
    </row>
    <row r="10" spans="1:28" s="3" customFormat="1" ht="57" customHeight="1">
      <c r="A10" s="31" t="str">
        <f t="shared" si="4"/>
        <v>NYK FUTAGO</v>
      </c>
      <c r="B10" s="32" t="str">
        <f t="shared" si="5"/>
        <v>0108E</v>
      </c>
      <c r="C10" s="33" t="str">
        <f t="shared" si="6"/>
        <v>8/28</v>
      </c>
      <c r="D10" s="33" t="str">
        <f t="shared" si="7"/>
        <v>9/1</v>
      </c>
      <c r="E10" s="34" t="str">
        <f t="shared" si="8"/>
        <v>9/16</v>
      </c>
      <c r="F10" s="18"/>
      <c r="G10" s="15"/>
      <c r="H10" s="15"/>
      <c r="I10" s="58" t="s">
        <v>16</v>
      </c>
      <c r="J10" s="58" t="s">
        <v>54</v>
      </c>
      <c r="K10" s="58" t="s">
        <v>10</v>
      </c>
      <c r="L10" s="58" t="s">
        <v>55</v>
      </c>
      <c r="M10" s="58"/>
      <c r="N10" s="58" t="s">
        <v>56</v>
      </c>
      <c r="O10" s="58" t="s">
        <v>11</v>
      </c>
      <c r="P10" s="58" t="s">
        <v>11</v>
      </c>
      <c r="Q10" s="58" t="s">
        <v>14</v>
      </c>
      <c r="R10" s="58" t="s">
        <v>14</v>
      </c>
      <c r="S10" s="58" t="s">
        <v>57</v>
      </c>
      <c r="T10" s="58">
        <v>15</v>
      </c>
      <c r="U10" s="58">
        <v>19</v>
      </c>
      <c r="V10" s="58">
        <v>0</v>
      </c>
      <c r="W10" s="58">
        <v>13</v>
      </c>
      <c r="X10" s="58">
        <v>12</v>
      </c>
      <c r="Y10" s="58" t="s">
        <v>11</v>
      </c>
      <c r="Z10" s="45" t="s">
        <v>12</v>
      </c>
      <c r="AA10" s="37" t="s">
        <v>13</v>
      </c>
    </row>
    <row r="11" spans="1:28" s="3" customFormat="1" ht="57" customHeight="1">
      <c r="A11" s="31" t="str">
        <f t="shared" si="4"/>
        <v>DELPHINUS C</v>
      </c>
      <c r="B11" s="32" t="str">
        <f t="shared" si="5"/>
        <v>0112E</v>
      </c>
      <c r="C11" s="33" t="str">
        <f t="shared" si="6"/>
        <v>9/11</v>
      </c>
      <c r="D11" s="33" t="str">
        <f t="shared" si="7"/>
        <v>9/15</v>
      </c>
      <c r="E11" s="34" t="str">
        <f t="shared" si="8"/>
        <v>9/30</v>
      </c>
      <c r="F11" s="18"/>
      <c r="G11" s="15"/>
      <c r="H11" s="15"/>
      <c r="I11" s="58" t="s">
        <v>58</v>
      </c>
      <c r="J11" s="58" t="s">
        <v>59</v>
      </c>
      <c r="K11" s="58" t="s">
        <v>10</v>
      </c>
      <c r="L11" s="58" t="s">
        <v>60</v>
      </c>
      <c r="M11" s="58"/>
      <c r="N11" s="58" t="s">
        <v>61</v>
      </c>
      <c r="O11" s="58" t="s">
        <v>11</v>
      </c>
      <c r="P11" s="58" t="s">
        <v>11</v>
      </c>
      <c r="Q11" s="58" t="s">
        <v>14</v>
      </c>
      <c r="R11" s="58" t="s">
        <v>14</v>
      </c>
      <c r="S11" s="58" t="s">
        <v>62</v>
      </c>
      <c r="T11" s="58">
        <v>15</v>
      </c>
      <c r="U11" s="58">
        <v>19</v>
      </c>
      <c r="V11" s="58">
        <v>0</v>
      </c>
      <c r="W11" s="58">
        <v>13</v>
      </c>
      <c r="X11" s="58">
        <v>12</v>
      </c>
      <c r="Y11" s="58" t="s">
        <v>11</v>
      </c>
      <c r="Z11" s="45" t="s">
        <v>12</v>
      </c>
      <c r="AA11" s="37" t="s">
        <v>13</v>
      </c>
    </row>
    <row r="12" spans="1:28" s="3" customFormat="1" ht="57" customHeight="1">
      <c r="A12" s="31" t="str">
        <f t="shared" si="4"/>
        <v>BROOKLYN BRIDGE</v>
      </c>
      <c r="B12" s="32" t="str">
        <f t="shared" si="5"/>
        <v>0184E</v>
      </c>
      <c r="C12" s="33" t="str">
        <f t="shared" si="6"/>
        <v>9/18</v>
      </c>
      <c r="D12" s="33" t="str">
        <f t="shared" si="7"/>
        <v>9/22</v>
      </c>
      <c r="E12" s="34" t="str">
        <f t="shared" si="8"/>
        <v>10/7</v>
      </c>
      <c r="F12" s="18"/>
      <c r="G12" s="15"/>
      <c r="H12" s="15"/>
      <c r="I12" s="58" t="s">
        <v>63</v>
      </c>
      <c r="J12" s="58" t="s">
        <v>64</v>
      </c>
      <c r="K12" s="58" t="s">
        <v>10</v>
      </c>
      <c r="L12" s="58" t="s">
        <v>65</v>
      </c>
      <c r="M12" s="58"/>
      <c r="N12" s="58" t="s">
        <v>66</v>
      </c>
      <c r="O12" s="58" t="s">
        <v>11</v>
      </c>
      <c r="P12" s="58" t="s">
        <v>11</v>
      </c>
      <c r="Q12" s="58" t="s">
        <v>14</v>
      </c>
      <c r="R12" s="58" t="s">
        <v>14</v>
      </c>
      <c r="S12" s="58" t="s">
        <v>67</v>
      </c>
      <c r="T12" s="58">
        <v>15</v>
      </c>
      <c r="U12" s="58">
        <v>19</v>
      </c>
      <c r="V12" s="58">
        <v>0</v>
      </c>
      <c r="W12" s="58">
        <v>13</v>
      </c>
      <c r="X12" s="58">
        <v>12</v>
      </c>
      <c r="Y12" s="58" t="s">
        <v>11</v>
      </c>
      <c r="Z12" s="45" t="s">
        <v>12</v>
      </c>
      <c r="AA12" s="37" t="s">
        <v>13</v>
      </c>
    </row>
    <row r="13" spans="1:28" s="47" customFormat="1" ht="57" customHeight="1" thickBot="1">
      <c r="A13" s="36" t="str">
        <f>I13</f>
        <v>BAI CHAY BRIDGE</v>
      </c>
      <c r="B13" s="38" t="str">
        <f>J13</f>
        <v>0153E</v>
      </c>
      <c r="C13" s="39" t="str">
        <f>TEXT(DATEVALUE(LEFT(L13, 10)), "m/d")</f>
        <v>9/25</v>
      </c>
      <c r="D13" s="39" t="str">
        <f>TEXT(DATEVALUE(LEFT(N13, 10)), "m/d")</f>
        <v>9/29</v>
      </c>
      <c r="E13" s="40" t="str">
        <f>TEXT(DATEVALUE(LEFT(S13, 10)), "m/d")</f>
        <v>10/14</v>
      </c>
      <c r="F13" s="18"/>
      <c r="G13" s="15"/>
      <c r="H13" s="15"/>
      <c r="I13" s="58" t="s">
        <v>68</v>
      </c>
      <c r="J13" s="58" t="s">
        <v>69</v>
      </c>
      <c r="K13" s="58" t="s">
        <v>10</v>
      </c>
      <c r="L13" s="58" t="s">
        <v>70</v>
      </c>
      <c r="M13" s="58"/>
      <c r="N13" s="58" t="s">
        <v>71</v>
      </c>
      <c r="O13" s="58" t="s">
        <v>11</v>
      </c>
      <c r="P13" s="58" t="s">
        <v>11</v>
      </c>
      <c r="Q13" s="58" t="s">
        <v>14</v>
      </c>
      <c r="R13" s="58" t="s">
        <v>14</v>
      </c>
      <c r="S13" s="58" t="s">
        <v>72</v>
      </c>
      <c r="T13" s="58">
        <v>15</v>
      </c>
      <c r="U13" s="58">
        <v>19</v>
      </c>
      <c r="V13" s="58">
        <v>0</v>
      </c>
      <c r="W13" s="58">
        <v>13</v>
      </c>
      <c r="X13" s="58">
        <v>12</v>
      </c>
      <c r="Y13" s="58" t="s">
        <v>11</v>
      </c>
    </row>
    <row r="14" spans="1:28" s="47" customFormat="1" ht="57" customHeight="1">
      <c r="A14" s="41"/>
      <c r="B14" s="43"/>
      <c r="C14" s="44"/>
      <c r="D14" s="44"/>
      <c r="E14" s="44"/>
      <c r="F14" s="18"/>
      <c r="G14" s="15"/>
      <c r="H14" s="15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</row>
    <row r="15" spans="1:28" s="47" customFormat="1" ht="57" customHeight="1">
      <c r="A15" s="41"/>
      <c r="B15" s="43"/>
      <c r="C15" s="44"/>
      <c r="D15" s="44"/>
      <c r="E15" s="44"/>
      <c r="F15" s="18"/>
      <c r="G15" s="15"/>
      <c r="H15" s="15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</row>
    <row r="16" spans="1:28" s="47" customFormat="1" ht="57" customHeight="1">
      <c r="A16" s="41"/>
      <c r="B16" s="43"/>
      <c r="C16" s="44"/>
      <c r="D16" s="44"/>
      <c r="E16" s="44"/>
      <c r="F16" s="18"/>
      <c r="G16" s="15"/>
      <c r="H16" s="15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</row>
    <row r="17" spans="1:21" s="3" customFormat="1" ht="57" customHeight="1">
      <c r="A17" s="41"/>
      <c r="B17" s="43"/>
      <c r="C17" s="44"/>
      <c r="D17" s="44"/>
      <c r="E17" s="44"/>
      <c r="F17" s="18"/>
      <c r="G17" s="15"/>
      <c r="H17" s="15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</row>
    <row r="18" spans="1:21" s="3" customFormat="1" ht="57" customHeight="1">
      <c r="A18" s="41"/>
      <c r="B18" s="43"/>
      <c r="C18" s="44"/>
      <c r="D18" s="44"/>
      <c r="E18" s="44"/>
      <c r="F18" s="18"/>
      <c r="G18" s="15"/>
      <c r="H18" s="15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</row>
    <row r="19" spans="1:21" s="10" customFormat="1" ht="57" customHeight="1">
      <c r="F19" s="18"/>
      <c r="G19" s="15"/>
      <c r="H19" s="15"/>
    </row>
    <row r="20" spans="1:21" s="10" customFormat="1" ht="57" customHeight="1">
      <c r="F20" s="18"/>
      <c r="G20" s="15"/>
      <c r="H20" s="15"/>
    </row>
    <row r="21" spans="1:21" s="10" customFormat="1" ht="57" customHeight="1">
      <c r="F21" s="18"/>
      <c r="G21" s="15"/>
      <c r="H21" s="15"/>
    </row>
    <row r="22" spans="1:21" s="10" customFormat="1" ht="57" customHeight="1">
      <c r="A22" s="15"/>
      <c r="B22" s="15"/>
      <c r="C22" s="15"/>
      <c r="D22" s="15"/>
      <c r="E22" s="15"/>
      <c r="F22" s="15"/>
      <c r="G22" s="15"/>
      <c r="H22" s="15"/>
    </row>
    <row r="23" spans="1:21" s="10" customFormat="1" ht="57" customHeight="1">
      <c r="A23" s="15"/>
      <c r="B23" s="15"/>
      <c r="C23" s="15"/>
      <c r="D23" s="15"/>
      <c r="E23" s="15"/>
      <c r="F23" s="15"/>
      <c r="G23" s="15"/>
      <c r="H23" s="15"/>
    </row>
    <row r="24" spans="1:21" s="10" customFormat="1" ht="57" customHeight="1">
      <c r="A24" s="15"/>
      <c r="B24" s="15"/>
      <c r="C24" s="15"/>
      <c r="D24" s="15"/>
      <c r="E24" s="15"/>
      <c r="F24" s="15"/>
      <c r="G24" s="15"/>
      <c r="H24" s="15"/>
    </row>
    <row r="25" spans="1:21" s="10" customFormat="1" ht="57" customHeight="1">
      <c r="A25" s="15"/>
      <c r="B25" s="15"/>
      <c r="C25" s="15"/>
      <c r="D25" s="15"/>
      <c r="E25" s="15"/>
      <c r="F25" s="15"/>
      <c r="G25" s="15"/>
      <c r="H25" s="15"/>
    </row>
    <row r="26" spans="1:21" s="10" customFormat="1" ht="57" customHeight="1"/>
    <row r="27" spans="1:21" s="10" customFormat="1" ht="57" customHeight="1">
      <c r="A27" s="11"/>
    </row>
    <row r="28" spans="1:21" s="3" customFormat="1" ht="57" customHeight="1">
      <c r="A28" s="15"/>
      <c r="B28" s="15"/>
      <c r="C28" s="15"/>
      <c r="D28" s="15"/>
      <c r="E28" s="15"/>
      <c r="F28" s="15"/>
      <c r="G28" s="15"/>
      <c r="H28" s="15"/>
      <c r="I28" s="10"/>
      <c r="J28" s="10"/>
    </row>
    <row r="29" spans="1:21" s="3" customFormat="1" ht="57" customHeight="1">
      <c r="A29" s="15"/>
      <c r="B29" s="15"/>
      <c r="C29" s="15"/>
      <c r="D29" s="15"/>
      <c r="E29" s="15"/>
      <c r="F29" s="15"/>
      <c r="G29" s="15"/>
      <c r="H29" s="15"/>
      <c r="I29" s="10"/>
      <c r="J29" s="10"/>
    </row>
    <row r="30" spans="1:21" s="3" customFormat="1" ht="57" customHeight="1">
      <c r="A30" s="15"/>
      <c r="B30" s="15"/>
      <c r="C30" s="15"/>
      <c r="D30" s="15"/>
      <c r="E30" s="15"/>
      <c r="F30" s="15"/>
      <c r="G30" s="15"/>
      <c r="H30" s="15"/>
      <c r="I30" s="10"/>
      <c r="J30" s="10"/>
    </row>
    <row r="31" spans="1:21" s="3" customFormat="1" ht="57" customHeight="1">
      <c r="A31" s="15"/>
      <c r="B31" s="15"/>
      <c r="C31" s="15"/>
      <c r="D31" s="15"/>
      <c r="E31" s="15"/>
      <c r="F31" s="15"/>
      <c r="G31" s="10"/>
      <c r="H31" s="10"/>
      <c r="I31" s="10"/>
      <c r="J31" s="10"/>
    </row>
    <row r="32" spans="1:21" s="3" customFormat="1" ht="57" customHeight="1">
      <c r="A32" s="15"/>
      <c r="B32" s="15"/>
      <c r="C32" s="15"/>
      <c r="D32" s="15"/>
      <c r="E32" s="15"/>
      <c r="F32" s="15"/>
      <c r="G32" s="10"/>
      <c r="H32" s="10"/>
      <c r="I32" s="10"/>
      <c r="J32" s="10"/>
    </row>
    <row r="33" spans="1:6" s="3" customFormat="1" ht="57" customHeight="1">
      <c r="A33" s="12"/>
      <c r="B33" s="10"/>
      <c r="C33" s="10"/>
      <c r="D33" s="10"/>
      <c r="E33" s="10"/>
      <c r="F33" s="10"/>
    </row>
    <row r="34" spans="1:6" ht="16.2">
      <c r="A34" s="12"/>
      <c r="B34" s="10"/>
      <c r="C34" s="10"/>
      <c r="D34" s="10"/>
      <c r="E34" s="10"/>
      <c r="F34" s="10"/>
    </row>
    <row r="35" spans="1:6" ht="16.2">
      <c r="A35" s="3"/>
      <c r="B35" s="3"/>
      <c r="C35" s="3"/>
      <c r="D35" s="3"/>
      <c r="E35" s="3"/>
      <c r="F35" s="3"/>
    </row>
  </sheetData>
  <mergeCells count="5">
    <mergeCell ref="G1:I1"/>
    <mergeCell ref="A4:A5"/>
    <mergeCell ref="B4:B5"/>
    <mergeCell ref="C4:C5"/>
    <mergeCell ref="D4:D5"/>
  </mergeCells>
  <phoneticPr fontId="2"/>
  <pageMargins left="0.9055118110236221" right="0.31496062992125984" top="0.55118110236220474" bottom="0.35433070866141736" header="0.31496062992125984" footer="0.31496062992125984"/>
  <pageSetup paperSize="9" scale="47" fitToHeight="0" orientation="landscape" r:id="rId1"/>
  <rowBreaks count="2" manualBreakCount="2">
    <brk id="26" max="8" man="1"/>
    <brk id="33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Import</vt:lpstr>
      <vt:lpstr>Import!Print_Area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2026-06-19T01:40:20Z</cp:lastPrinted>
  <dcterms:created xsi:type="dcterms:W3CDTF">2016-03-18T07:26:58Z</dcterms:created>
  <dcterms:modified xsi:type="dcterms:W3CDTF">2026-07-22T04:53:52Z</dcterms:modified>
</cp:coreProperties>
</file>