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F736BE50-61D2-4414-AD8A-1EB1F932AE74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7" l="1"/>
  <c r="B12" i="7" s="1"/>
  <c r="N12" i="7"/>
  <c r="A12" i="7" s="1"/>
  <c r="O11" i="7"/>
  <c r="B11" i="7" s="1"/>
  <c r="N11" i="7"/>
  <c r="A11" i="7" s="1"/>
  <c r="O10" i="7"/>
  <c r="B10" i="7" s="1"/>
  <c r="N10" i="7"/>
  <c r="A10" i="7" s="1"/>
  <c r="O9" i="7"/>
  <c r="B9" i="7" s="1"/>
  <c r="N9" i="7"/>
  <c r="A9" i="7" s="1"/>
  <c r="O8" i="7"/>
  <c r="B8" i="7" s="1"/>
  <c r="N8" i="7"/>
  <c r="A8" i="7" s="1"/>
  <c r="O7" i="7"/>
  <c r="B7" i="7" s="1"/>
  <c r="N7" i="7"/>
  <c r="A7" i="7" s="1"/>
  <c r="O6" i="7"/>
  <c r="B6" i="7" s="1"/>
  <c r="N6" i="7"/>
  <c r="A6" i="7" s="1"/>
  <c r="C12" i="7"/>
  <c r="D12" i="7"/>
  <c r="E12" i="7"/>
  <c r="D6" i="7"/>
  <c r="E6" i="7"/>
  <c r="D7" i="7"/>
  <c r="E7" i="7"/>
  <c r="D8" i="7"/>
  <c r="E8" i="7"/>
  <c r="D9" i="7"/>
  <c r="E9" i="7"/>
  <c r="D10" i="7"/>
  <c r="E10" i="7"/>
  <c r="D11" i="7"/>
  <c r="E11" i="7"/>
  <c r="C7" i="7"/>
  <c r="C8" i="7"/>
  <c r="C9" i="7"/>
  <c r="C10" i="7"/>
  <c r="C11" i="7"/>
  <c r="C6" i="7"/>
</calcChain>
</file>

<file path=xl/sharedStrings.xml><?xml version="1.0" encoding="utf-8"?>
<sst xmlns="http://schemas.openxmlformats.org/spreadsheetml/2006/main" count="44" uniqueCount="44">
  <si>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</si>
  <si>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</si>
  <si>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</si>
  <si>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</si>
  <si>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</si>
  <si>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</si>
  <si>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S</t>
    <phoneticPr fontId="2"/>
  </si>
  <si>
    <t>　        　　　IMPORT SCHEDULE ‐ ORIGIN : New York</t>
    <phoneticPr fontId="2"/>
  </si>
  <si>
    <t>NYC</t>
    <phoneticPr fontId="2"/>
  </si>
  <si>
    <t>Los Angeles経由</t>
    <rPh sb="11" eb="13">
      <t>ケイユ</t>
    </rPh>
    <phoneticPr fontId="2"/>
  </si>
  <si>
    <t>中部海運営業所
TEL：052-307-6910
FAX：052-307-6915</t>
    <phoneticPr fontId="2"/>
  </si>
  <si>
    <t>貼り付け↓</t>
    <rPh sb="0" eb="1">
      <t>ハ</t>
    </rPh>
    <rPh sb="2" eb="3">
      <t>ツ</t>
    </rPh>
    <phoneticPr fontId="2"/>
  </si>
  <si>
    <t>CUT</t>
    <phoneticPr fontId="2"/>
  </si>
  <si>
    <t>ETD</t>
    <phoneticPr fontId="2"/>
  </si>
  <si>
    <t>ETA</t>
    <phoneticPr fontId="2"/>
  </si>
  <si>
    <t>VESSEL/VOY</t>
    <phoneticPr fontId="2"/>
  </si>
  <si>
    <t>ONE MATRIX/186W</t>
  </si>
  <si>
    <t>ONE REASSURANCE/256W</t>
  </si>
  <si>
    <t>ONE MISSION/089W</t>
  </si>
  <si>
    <t>Mon 20th Jul 2026/ 12:00:00 GMT-4</t>
  </si>
  <si>
    <t>Sun 9th Aug 2026</t>
  </si>
  <si>
    <t>Tue 1st Sep 2026</t>
  </si>
  <si>
    <t>Mon 27th Jul 2026/ 12:00:00 GMT-4</t>
  </si>
  <si>
    <t>Sun 16th Aug 2026</t>
  </si>
  <si>
    <t>Tue 8th Sep 2026</t>
  </si>
  <si>
    <t>Mon 3rd Aug 2026/ 12:00:00 GMT-4</t>
  </si>
  <si>
    <t>Sun 23rd Aug 2026</t>
  </si>
  <si>
    <t>Tue 15th Sep 2026</t>
  </si>
  <si>
    <t>Mon 10th Aug 2026/ 12:00:00 GMT-4</t>
  </si>
  <si>
    <t>Sun 30th Aug 2026</t>
  </si>
  <si>
    <t>Tue 22nd Sep 2026</t>
  </si>
  <si>
    <t>MOL PROFICIENCY/255W</t>
  </si>
  <si>
    <t>NAVIOS CYAN/003W</t>
  </si>
  <si>
    <t>MOL PROFICIENCY/256W</t>
  </si>
  <si>
    <t>ONE MATRIX/187W</t>
  </si>
  <si>
    <t>Mon 24th Aug 2026/ 12:00:00 GMT-4</t>
  </si>
  <si>
    <t>Sun 13th Sep 2026</t>
  </si>
  <si>
    <t>Tue 6th Oct 2026</t>
  </si>
  <si>
    <t>Mon 31st Aug 2026/ 12:00:00 GMT-4</t>
  </si>
  <si>
    <t>Sun 20th Sep 2026</t>
  </si>
  <si>
    <t>Tue 13th Oct 2026</t>
  </si>
  <si>
    <t>Mon 7th Sep 2026/ 12:00:00 GMT-4</t>
  </si>
  <si>
    <t>Sun 27th Sep 2026</t>
  </si>
  <si>
    <t>Tue 20th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</si>
</sst>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6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/>
    <xf numFmtId="0" fontId="26" fillId="0" borderId="12" xfId="1" applyFont="1" applyBorder="1" applyAlignment="1">
      <alignment horizontal="center" vertical="center"/>
    </xf>
    <xf numFmtId="0" fontId="27" fillId="0" borderId="12" xfId="1" applyFont="1" applyBorder="1" applyAlignment="1">
      <alignment horizontal="center"/>
    </xf>
    <xf numFmtId="0" fontId="4" fillId="0" borderId="12" xfId="1" applyFont="1" applyBorder="1"/>
    <xf numFmtId="0" fontId="23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24" fillId="0" borderId="0" xfId="22" applyAlignment="1">
      <alignment horizontal="center" wrapText="1"/>
    </xf>
    <xf numFmtId="0" fontId="20" fillId="0" borderId="0" xfId="0" applyFont="1" applyFill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  <xf numFmtId="0" fontId="24" fillId="0" borderId="0" xfId="22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4" fillId="0" borderId="0" xfId="22" applyAlignment="1">
      <alignment horizontal="center" wrapText="1"/>
    </xf>
    <xf numFmtId="0" fontId="21" fillId="0" borderId="14" xfId="0" applyFont="1" applyFill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D5168E6-C55D-42C3-ADCB-C4DD6538DE66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New York, USA</a:t>
          </a: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324802</xdr:colOff>
      <xdr:row>14</xdr:row>
      <xdr:rowOff>476249</xdr:rowOff>
    </xdr:from>
    <xdr:to>
      <xdr:col>6</xdr:col>
      <xdr:colOff>174305</xdr:colOff>
      <xdr:row>17</xdr:row>
      <xdr:rowOff>172404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09562" y="11334749"/>
          <a:ext cx="16406811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33</xdr:col>
      <xdr:colOff>93837</xdr:colOff>
      <xdr:row>212</xdr:row>
      <xdr:rowOff>98425</xdr:rowOff>
    </xdr:from>
    <xdr:to>
      <xdr:col>45</xdr:col>
      <xdr:colOff>365212</xdr:colOff>
      <xdr:row>259</xdr:row>
      <xdr:rowOff>55880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3"/>
  <sheetViews>
    <sheetView tabSelected="1" view="pageBreakPreview" zoomScale="40" zoomScaleNormal="25" zoomScaleSheetLayoutView="40" zoomScalePageLayoutView="10" workbookViewId="0">
      <selection activeCell="E12" sqref="A6:E12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8.33203125" customWidth="1"/>
    <col min="5" max="5" width="34.33203125" customWidth="1"/>
    <col min="6" max="6" width="19.21875" customWidth="1"/>
    <col min="7" max="7" width="12.77734375" customWidth="1"/>
    <col min="8" max="8" width="10.109375" customWidth="1"/>
    <col min="9" max="9" width="34.88671875" customWidth="1"/>
    <col min="10" max="15" width="34.88671875" hidden="1" customWidth="1"/>
    <col min="16" max="16" width="13.33203125" customWidth="1"/>
    <col min="17" max="17" width="15.88671875" customWidth="1"/>
  </cols>
  <sheetData>
    <row r="1" spans="1:19" s="2" customFormat="1" ht="106.2" customHeight="1">
      <c r="A1" s="19" t="s">
        <v>7</v>
      </c>
      <c r="B1" s="20"/>
      <c r="C1" s="20"/>
      <c r="D1" s="20"/>
      <c r="E1" s="29"/>
      <c r="F1" s="46" t="s">
        <v>10</v>
      </c>
      <c r="G1" s="46"/>
      <c r="H1" s="46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40" t="s">
        <v>9</v>
      </c>
      <c r="D3" s="41"/>
      <c r="E3" s="27">
        <v>46217</v>
      </c>
      <c r="F3" s="28" t="s">
        <v>6</v>
      </c>
      <c r="G3" s="14"/>
      <c r="I3" s="9"/>
      <c r="J3" s="3"/>
      <c r="K3" s="3"/>
      <c r="L3" s="3"/>
      <c r="M3" s="3"/>
      <c r="N3" s="3"/>
    </row>
    <row r="4" spans="1:19" s="2" customFormat="1" ht="87" customHeight="1">
      <c r="A4" s="42" t="s">
        <v>0</v>
      </c>
      <c r="B4" s="44" t="s">
        <v>5</v>
      </c>
      <c r="C4" s="44" t="s">
        <v>1</v>
      </c>
      <c r="D4" s="23" t="s">
        <v>8</v>
      </c>
      <c r="E4" s="24" t="s">
        <v>4</v>
      </c>
      <c r="F4" s="18"/>
      <c r="G4" s="3"/>
      <c r="J4" s="34" t="s">
        <v>11</v>
      </c>
      <c r="K4" s="35"/>
      <c r="L4" s="35"/>
      <c r="M4" s="36"/>
      <c r="N4" s="36"/>
      <c r="O4" s="36"/>
    </row>
    <row r="5" spans="1:19" s="2" customFormat="1" ht="38.25" customHeight="1" thickBot="1">
      <c r="A5" s="43"/>
      <c r="B5" s="45"/>
      <c r="C5" s="45"/>
      <c r="D5" s="25" t="s">
        <v>2</v>
      </c>
      <c r="E5" s="26" t="s">
        <v>3</v>
      </c>
      <c r="F5" s="16"/>
      <c r="G5" s="3"/>
      <c r="J5" s="37" t="s">
        <v>12</v>
      </c>
      <c r="K5" s="37" t="s">
        <v>13</v>
      </c>
      <c r="L5" s="37" t="s">
        <v>14</v>
      </c>
      <c r="M5" s="38" t="s">
        <v>15</v>
      </c>
      <c r="N5" s="39"/>
      <c r="O5" s="39"/>
    </row>
    <row r="6" spans="1:19" s="3" customFormat="1" ht="57" customHeight="1" thickBot="1">
      <c r="A6" s="52" t="str">
        <f>N6</f>
        <v>MOL PROFICIENCY</v>
      </c>
      <c r="B6" s="54" t="str">
        <f>O6</f>
        <v>255W</v>
      </c>
      <c r="C6" s="55" t="str">
        <f>TEXT(DATE(VALUE(RIGHT(SUBSTITUTE(J6,"/ 12:00:00 GMT-4",""), 4)), MONTH(1&amp;MID(J6, FIND(" ",J6, 5) + 1, 3)), VALUE(MID(J6, FIND(" ",J6, 1) + 1, IF(ISNUMBER(VALUE(MID(J6, 6, 1))), 2, 1)))), "MM/DD")</f>
        <v>07/20</v>
      </c>
      <c r="D6" s="55" t="str">
        <f t="shared" ref="D6:E11" si="0">TEXT(DATE(VALUE(RIGHT(SUBSTITUTE(K6,"/ 12:00:00 GMT-4",""), 4)), MONTH(1&amp;MID(K6, FIND(" ",K6, 5) + 1, 3)), VALUE(MID(K6, FIND(" ",K6, 1) + 1, IF(ISNUMBER(VALUE(MID(K6, 6, 1))), 2, 1)))), "MM/DD")</f>
        <v>08/09</v>
      </c>
      <c r="E6" s="56" t="str">
        <f t="shared" si="0"/>
        <v>09/01</v>
      </c>
      <c r="F6" s="17"/>
      <c r="J6" s="53" t="s">
        <v>19</v>
      </c>
      <c r="K6" s="53" t="s">
        <v>20</v>
      </c>
      <c r="L6" s="53" t="s">
        <v>21</v>
      </c>
      <c r="M6" s="47" t="s">
        <v>31</v>
      </c>
      <c r="N6" s="31" t="str">
        <f>LEFT(M6,FIND("/",M6)-1)</f>
        <v>MOL PROFICIENCY</v>
      </c>
      <c r="O6" s="31" t="str">
        <f>MID(M6,FIND("/",M6)+1,LEN(M6)-FIND("/",M6))</f>
        <v>255W</v>
      </c>
    </row>
    <row r="7" spans="1:19" s="3" customFormat="1" ht="57" customHeight="1" thickBot="1">
      <c r="A7" s="57" t="str">
        <f t="shared" ref="A7:A13" si="1">N7</f>
        <v>ONE MATRIX</v>
      </c>
      <c r="B7" s="21" t="str">
        <f t="shared" ref="B7:B13" si="2">O7</f>
        <v>186W</v>
      </c>
      <c r="C7" s="30" t="str">
        <f t="shared" ref="C7:C11" si="3">TEXT(DATE(VALUE(RIGHT(SUBSTITUTE(J7,"/ 12:00:00 GMT-4",""), 4)), MONTH(1&amp;MID(J7, FIND(" ",J7, 5) + 1, 3)), VALUE(MID(J7, FIND(" ",J7, 1) + 1, IF(ISNUMBER(VALUE(MID(J7, 6, 1))), 2, 1)))), "MM/DD")</f>
        <v>07/27</v>
      </c>
      <c r="D7" s="30" t="str">
        <f t="shared" si="0"/>
        <v>08/16</v>
      </c>
      <c r="E7" s="58" t="str">
        <f t="shared" si="0"/>
        <v>09/08</v>
      </c>
      <c r="F7" s="17"/>
      <c r="J7" s="53" t="s">
        <v>22</v>
      </c>
      <c r="K7" s="53" t="s">
        <v>23</v>
      </c>
      <c r="L7" s="53" t="s">
        <v>24</v>
      </c>
      <c r="M7" s="47" t="s">
        <v>16</v>
      </c>
      <c r="N7" s="31" t="str">
        <f t="shared" ref="N7:N13" si="4">LEFT(M7,FIND("/",M7)-1)</f>
        <v>ONE MATRIX</v>
      </c>
      <c r="O7" s="31" t="str">
        <f t="shared" ref="O7:O13" si="5">MID(M7,FIND("/",M7)+1,LEN(M7)-FIND("/",M7))</f>
        <v>186W</v>
      </c>
    </row>
    <row r="8" spans="1:19" s="3" customFormat="1" ht="57" customHeight="1" thickBot="1">
      <c r="A8" s="57" t="str">
        <f t="shared" si="1"/>
        <v>ONE REASSURANCE</v>
      </c>
      <c r="B8" s="21" t="str">
        <f t="shared" si="2"/>
        <v>256W</v>
      </c>
      <c r="C8" s="30" t="str">
        <f t="shared" si="3"/>
        <v>08/03</v>
      </c>
      <c r="D8" s="30" t="str">
        <f t="shared" si="0"/>
        <v>08/23</v>
      </c>
      <c r="E8" s="58" t="str">
        <f t="shared" si="0"/>
        <v>09/15</v>
      </c>
      <c r="F8" s="17"/>
      <c r="J8" s="53" t="s">
        <v>25</v>
      </c>
      <c r="K8" s="53" t="s">
        <v>26</v>
      </c>
      <c r="L8" s="53" t="s">
        <v>27</v>
      </c>
      <c r="M8" s="47" t="s">
        <v>17</v>
      </c>
      <c r="N8" s="31" t="str">
        <f t="shared" si="4"/>
        <v>ONE REASSURANCE</v>
      </c>
      <c r="O8" s="31" t="str">
        <f t="shared" si="5"/>
        <v>256W</v>
      </c>
    </row>
    <row r="9" spans="1:19" s="3" customFormat="1" ht="57" customHeight="1" thickBot="1">
      <c r="A9" s="57" t="str">
        <f t="shared" si="1"/>
        <v>ONE MISSION</v>
      </c>
      <c r="B9" s="21" t="str">
        <f t="shared" si="2"/>
        <v>089W</v>
      </c>
      <c r="C9" s="30" t="str">
        <f t="shared" si="3"/>
        <v>08/10</v>
      </c>
      <c r="D9" s="30" t="str">
        <f t="shared" si="0"/>
        <v>08/30</v>
      </c>
      <c r="E9" s="58" t="str">
        <f t="shared" si="0"/>
        <v>09/22</v>
      </c>
      <c r="F9" s="17"/>
      <c r="J9" s="53" t="s">
        <v>28</v>
      </c>
      <c r="K9" s="53" t="s">
        <v>29</v>
      </c>
      <c r="L9" s="53" t="s">
        <v>30</v>
      </c>
      <c r="M9" s="47" t="s">
        <v>18</v>
      </c>
      <c r="N9" s="31" t="str">
        <f t="shared" si="4"/>
        <v>ONE MISSION</v>
      </c>
      <c r="O9" s="31" t="str">
        <f t="shared" si="5"/>
        <v>089W</v>
      </c>
    </row>
    <row r="10" spans="1:19" s="3" customFormat="1" ht="57" customHeight="1" thickBot="1">
      <c r="A10" s="57" t="str">
        <f t="shared" si="1"/>
        <v>NAVIOS CYAN</v>
      </c>
      <c r="B10" s="21" t="str">
        <f t="shared" si="2"/>
        <v>003W</v>
      </c>
      <c r="C10" s="30" t="str">
        <f t="shared" si="3"/>
        <v>08/24</v>
      </c>
      <c r="D10" s="30" t="str">
        <f t="shared" si="0"/>
        <v>09/13</v>
      </c>
      <c r="E10" s="58" t="str">
        <f t="shared" si="0"/>
        <v>10/06</v>
      </c>
      <c r="F10" s="17"/>
      <c r="J10" s="53" t="s">
        <v>35</v>
      </c>
      <c r="K10" s="53" t="s">
        <v>36</v>
      </c>
      <c r="L10" s="53" t="s">
        <v>37</v>
      </c>
      <c r="M10" s="47" t="s">
        <v>32</v>
      </c>
      <c r="N10" s="31" t="str">
        <f t="shared" si="4"/>
        <v>NAVIOS CYAN</v>
      </c>
      <c r="O10" s="31" t="str">
        <f t="shared" si="5"/>
        <v>003W</v>
      </c>
    </row>
    <row r="11" spans="1:19" s="3" customFormat="1" ht="57" customHeight="1" thickBot="1">
      <c r="A11" s="57" t="str">
        <f t="shared" si="1"/>
        <v>MOL PROFICIENCY</v>
      </c>
      <c r="B11" s="21" t="str">
        <f t="shared" si="2"/>
        <v>256W</v>
      </c>
      <c r="C11" s="30" t="str">
        <f t="shared" si="3"/>
        <v>08/31</v>
      </c>
      <c r="D11" s="30" t="str">
        <f t="shared" si="0"/>
        <v>09/20</v>
      </c>
      <c r="E11" s="58" t="str">
        <f t="shared" si="0"/>
        <v>10/13</v>
      </c>
      <c r="F11" s="17"/>
      <c r="J11" s="53" t="s">
        <v>38</v>
      </c>
      <c r="K11" s="53" t="s">
        <v>39</v>
      </c>
      <c r="L11" s="53" t="s">
        <v>40</v>
      </c>
      <c r="M11" s="47" t="s">
        <v>33</v>
      </c>
      <c r="N11" s="31" t="str">
        <f t="shared" si="4"/>
        <v>MOL PROFICIENCY</v>
      </c>
      <c r="O11" s="31" t="str">
        <f t="shared" si="5"/>
        <v>256W</v>
      </c>
    </row>
    <row r="12" spans="1:19" s="3" customFormat="1" ht="57" customHeight="1">
      <c r="A12" s="59" t="str">
        <f t="shared" si="1"/>
        <v>ONE MATRIX</v>
      </c>
      <c r="B12" s="60" t="str">
        <f t="shared" si="2"/>
        <v>187W</v>
      </c>
      <c r="C12" s="61" t="str">
        <f t="shared" ref="C12" si="6">TEXT(DATE(VALUE(RIGHT(SUBSTITUTE(J12,"/ 12:00:00 GMT-4",""), 4)), MONTH(1&amp;MID(J12, FIND(" ",J12, 5) + 1, 3)), VALUE(MID(J12, FIND(" ",J12, 1) + 1, IF(ISNUMBER(VALUE(MID(J12, 6, 1))), 2, 1)))), "MM/DD")</f>
        <v>09/07</v>
      </c>
      <c r="D12" s="61" t="str">
        <f t="shared" ref="D12" si="7">TEXT(DATE(VALUE(RIGHT(SUBSTITUTE(K12,"/ 12:00:00 GMT-4",""), 4)), MONTH(1&amp;MID(K12, FIND(" ",K12, 5) + 1, 3)), VALUE(MID(K12, FIND(" ",K12, 1) + 1, IF(ISNUMBER(VALUE(MID(K12, 6, 1))), 2, 1)))), "MM/DD")</f>
        <v>09/27</v>
      </c>
      <c r="E12" s="62" t="str">
        <f t="shared" ref="E12" si="8">TEXT(DATE(VALUE(RIGHT(SUBSTITUTE(L12,"/ 12:00:00 GMT-4",""), 4)), MONTH(1&amp;MID(L12, FIND(" ",L12, 5) + 1, 3)), VALUE(MID(L12, FIND(" ",L12, 1) + 1, IF(ISNUMBER(VALUE(MID(L12, 6, 1))), 2, 1)))), "MM/DD")</f>
        <v>10/20</v>
      </c>
      <c r="F12" s="17"/>
      <c r="J12" s="53" t="s">
        <v>41</v>
      </c>
      <c r="K12" s="53" t="s">
        <v>42</v>
      </c>
      <c r="L12" s="53" t="s">
        <v>43</v>
      </c>
      <c r="M12" s="47" t="s">
        <v>34</v>
      </c>
      <c r="N12" s="32" t="str">
        <f t="shared" si="4"/>
        <v>ONE MATRIX</v>
      </c>
      <c r="O12" s="32" t="str">
        <f t="shared" si="5"/>
        <v>187W</v>
      </c>
    </row>
    <row r="13" spans="1:19" s="33" customFormat="1" ht="57" customHeight="1">
      <c r="A13" s="48"/>
      <c r="B13" s="15"/>
      <c r="C13" s="49"/>
      <c r="D13" s="49"/>
      <c r="E13" s="49"/>
      <c r="F13" s="17"/>
      <c r="J13" s="50"/>
      <c r="K13" s="50"/>
      <c r="L13" s="50"/>
      <c r="M13" s="50"/>
      <c r="N13" s="51"/>
      <c r="O13" s="51"/>
    </row>
    <row r="14" spans="1:19" s="33" customFormat="1" ht="57" customHeight="1">
      <c r="A14" s="48"/>
      <c r="B14" s="15"/>
      <c r="C14" s="49"/>
      <c r="D14" s="49"/>
      <c r="E14" s="49"/>
      <c r="F14" s="17"/>
      <c r="J14" s="50"/>
      <c r="K14" s="50"/>
      <c r="L14" s="50"/>
      <c r="M14" s="50"/>
      <c r="N14" s="51"/>
      <c r="O14" s="51"/>
    </row>
    <row r="15" spans="1:19" s="3" customFormat="1" ht="57" customHeight="1">
      <c r="F15" s="17"/>
      <c r="J15" s="10"/>
      <c r="K15" s="10"/>
      <c r="L15" s="10"/>
      <c r="M15" s="10"/>
      <c r="N15" s="10"/>
    </row>
    <row r="16" spans="1:19" s="3" customFormat="1" ht="57" customHeight="1">
      <c r="F16" s="17"/>
      <c r="J16" s="10"/>
      <c r="K16" s="10"/>
      <c r="L16" s="10"/>
      <c r="M16" s="10"/>
      <c r="N16" s="10"/>
    </row>
    <row r="17" spans="1:14" s="10" customFormat="1" ht="57" customHeight="1">
      <c r="F17" s="17"/>
    </row>
    <row r="18" spans="1:14" s="10" customFormat="1" ht="57" customHeight="1">
      <c r="F18" s="17"/>
    </row>
    <row r="19" spans="1:14" s="10" customFormat="1" ht="57" customHeight="1">
      <c r="F19" s="17"/>
    </row>
    <row r="20" spans="1:14" s="10" customFormat="1" ht="57" customHeight="1">
      <c r="A20" s="15"/>
      <c r="B20" s="15"/>
      <c r="C20" s="15"/>
      <c r="D20" s="15"/>
      <c r="E20" s="15"/>
      <c r="F20" s="15"/>
    </row>
    <row r="21" spans="1:14" s="10" customFormat="1" ht="57" customHeight="1">
      <c r="A21" s="15"/>
      <c r="B21" s="15"/>
      <c r="C21" s="15"/>
      <c r="D21" s="15"/>
      <c r="E21" s="15"/>
      <c r="F21" s="15"/>
    </row>
    <row r="22" spans="1:14" s="10" customFormat="1" ht="57" customHeight="1">
      <c r="A22" s="15"/>
      <c r="B22" s="15"/>
      <c r="C22" s="15"/>
      <c r="D22" s="15"/>
      <c r="E22" s="15"/>
      <c r="F22" s="15"/>
    </row>
    <row r="23" spans="1:14" s="10" customFormat="1" ht="57" customHeight="1">
      <c r="A23" s="15"/>
      <c r="B23" s="15"/>
      <c r="C23" s="15"/>
      <c r="D23" s="15"/>
      <c r="E23" s="15"/>
      <c r="F23" s="15"/>
    </row>
    <row r="24" spans="1:14" s="10" customFormat="1" ht="57" customHeight="1"/>
    <row r="25" spans="1:14" s="10" customFormat="1" ht="57" customHeight="1">
      <c r="A25" s="11"/>
    </row>
    <row r="26" spans="1:14" s="10" customFormat="1" ht="106.95" customHeight="1">
      <c r="A26" s="13"/>
      <c r="B26" s="1"/>
      <c r="C26" s="1"/>
      <c r="D26" s="1"/>
      <c r="E26" s="1"/>
      <c r="F26" s="1"/>
      <c r="G26" s="22"/>
      <c r="H26" s="1"/>
      <c r="J26" s="3"/>
      <c r="K26" s="3"/>
      <c r="L26" s="3"/>
      <c r="M26" s="3"/>
      <c r="N26" s="3"/>
    </row>
    <row r="27" spans="1:14" s="3" customFormat="1" ht="57" customHeight="1">
      <c r="A27" s="15"/>
      <c r="B27" s="15"/>
      <c r="C27" s="15"/>
      <c r="D27" s="15"/>
      <c r="E27" s="15"/>
      <c r="F27" s="15"/>
      <c r="G27" s="10"/>
      <c r="H27" s="10"/>
    </row>
    <row r="28" spans="1:14" s="3" customFormat="1" ht="57" customHeight="1">
      <c r="A28" s="15"/>
      <c r="B28" s="15"/>
      <c r="C28" s="15"/>
      <c r="D28" s="15"/>
      <c r="E28" s="15"/>
      <c r="F28" s="15"/>
      <c r="G28" s="10"/>
      <c r="H28" s="10"/>
    </row>
    <row r="29" spans="1:14" s="3" customFormat="1" ht="57" customHeight="1">
      <c r="A29" s="15"/>
      <c r="B29" s="15"/>
      <c r="C29" s="15"/>
      <c r="D29" s="15"/>
      <c r="E29" s="15"/>
      <c r="F29" s="15"/>
      <c r="G29" s="10"/>
      <c r="H29" s="10"/>
    </row>
    <row r="30" spans="1:14" s="3" customFormat="1" ht="57" customHeight="1">
      <c r="A30" s="15"/>
      <c r="B30" s="15"/>
      <c r="C30" s="15"/>
      <c r="D30" s="15"/>
      <c r="E30" s="15"/>
      <c r="F30" s="15"/>
      <c r="G30" s="10"/>
      <c r="H30" s="10"/>
    </row>
    <row r="31" spans="1:14" s="3" customFormat="1" ht="57" customHeight="1">
      <c r="A31" s="12"/>
      <c r="B31" s="10"/>
      <c r="C31" s="10"/>
      <c r="D31" s="10"/>
      <c r="E31" s="10"/>
      <c r="F31" s="10"/>
    </row>
    <row r="32" spans="1:14" ht="16.2">
      <c r="A32" s="12"/>
      <c r="B32" s="10"/>
      <c r="C32" s="10"/>
      <c r="D32" s="10"/>
      <c r="E32" s="10"/>
      <c r="F32" s="10"/>
    </row>
    <row r="33" spans="1:6" ht="16.2">
      <c r="A33" s="3"/>
      <c r="B33" s="3"/>
      <c r="C33" s="3"/>
      <c r="D33" s="3"/>
      <c r="E33" s="3"/>
      <c r="F33" s="3"/>
    </row>
  </sheetData>
  <mergeCells count="5">
    <mergeCell ref="C3:D3"/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2026-06-15T02:14:39Z</cp:lastPrinted>
  <dcterms:created xsi:type="dcterms:W3CDTF">2016-03-18T07:26:58Z</dcterms:created>
  <dcterms:modified xsi:type="dcterms:W3CDTF">2026-07-14T05:30:31Z</dcterms:modified>
</cp:coreProperties>
</file>