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75DA675A-7496-4D0D-A134-8BDA33002141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7" l="1"/>
  <c r="A11" i="7" s="1"/>
  <c r="O11" i="7"/>
  <c r="B11" i="7" s="1"/>
  <c r="N12" i="7"/>
  <c r="A12" i="7" s="1"/>
  <c r="O12" i="7"/>
  <c r="B12" i="7" s="1"/>
  <c r="N13" i="7"/>
  <c r="A13" i="7" s="1"/>
  <c r="O13" i="7"/>
  <c r="B13" i="7" s="1"/>
  <c r="O10" i="7"/>
  <c r="B10" i="7" s="1"/>
  <c r="N10" i="7"/>
  <c r="A10" i="7" s="1"/>
  <c r="O9" i="7"/>
  <c r="B9" i="7" s="1"/>
  <c r="N9" i="7"/>
  <c r="A9" i="7" s="1"/>
  <c r="O8" i="7"/>
  <c r="B8" i="7" s="1"/>
  <c r="N8" i="7"/>
  <c r="A8" i="7" s="1"/>
  <c r="O7" i="7"/>
  <c r="B7" i="7" s="1"/>
  <c r="N7" i="7"/>
  <c r="A7" i="7" s="1"/>
  <c r="O6" i="7"/>
  <c r="B6" i="7" s="1"/>
  <c r="N6" i="7"/>
  <c r="A6" i="7" s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C7" i="7"/>
  <c r="C8" i="7"/>
  <c r="C9" i="7"/>
  <c r="C10" i="7"/>
  <c r="C11" i="7"/>
  <c r="C12" i="7"/>
  <c r="C13" i="7"/>
  <c r="C6" i="7"/>
</calcChain>
</file>

<file path=xl/sharedStrings.xml><?xml version="1.0" encoding="utf-8"?>
<sst xmlns="http://schemas.openxmlformats.org/spreadsheetml/2006/main" count="47" uniqueCount="47">
  <si>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</si>
  <si>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</si>
  <si>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</si>
  <si>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</si>
  <si>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</si>
  <si>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VOY</t>
    <phoneticPr fontId="2"/>
  </si>
  <si>
    <t>S</t>
    <phoneticPr fontId="2"/>
  </si>
  <si>
    <t>LAX</t>
    <phoneticPr fontId="2"/>
  </si>
  <si>
    <t>　        　  IMPORT SCHEDULE ‐ ORIGIN : Los Angeles</t>
    <phoneticPr fontId="2"/>
  </si>
  <si>
    <t>中部海運営業所
TEL：052-307-6910
FAX：052-307-6915</t>
  </si>
  <si>
    <t>貼り付け↓</t>
    <rPh sb="0" eb="1">
      <t>ハ</t>
    </rPh>
    <rPh sb="2" eb="3">
      <t>ツ</t>
    </rPh>
    <phoneticPr fontId="2"/>
  </si>
  <si>
    <t>CUT</t>
    <phoneticPr fontId="2"/>
  </si>
  <si>
    <t>ETD</t>
    <phoneticPr fontId="2"/>
  </si>
  <si>
    <t>ETA</t>
    <phoneticPr fontId="2"/>
  </si>
  <si>
    <t>VESSEL/VOY</t>
    <phoneticPr fontId="2"/>
  </si>
  <si>
    <t>ONE MODERN/081W</t>
  </si>
  <si>
    <t>NAVIOS CYAN/002W</t>
  </si>
  <si>
    <t>ONE MATRIX/186W</t>
  </si>
  <si>
    <t>ONE REASSURANCE/256W</t>
  </si>
  <si>
    <t>Fri 17th Jul 2026/ 12:00:00 GMT-7</t>
  </si>
  <si>
    <t>Sun 26th Jul 2026</t>
  </si>
  <si>
    <t>Fri 24th Jul 2026/ 12:00:00 GMT-7</t>
  </si>
  <si>
    <t>Sun 2nd Aug 2026</t>
  </si>
  <si>
    <t>Tue 25th Aug 2026</t>
  </si>
  <si>
    <t>Fri 31st Jul 2026/ 12:00:00 GMT-7</t>
  </si>
  <si>
    <t>Sun 9th Aug 2026</t>
  </si>
  <si>
    <t>Tue 1st Sep 2026</t>
  </si>
  <si>
    <t>Fri 7th Aug 2026/ 12:00:00 GMT-7</t>
  </si>
  <si>
    <t>Sun 16th Aug 2026</t>
  </si>
  <si>
    <t>Tue 8th Sep 2026</t>
  </si>
  <si>
    <t>Fri 14th Aug 2026/ 12:00:00 GMT-7</t>
  </si>
  <si>
    <t>Sun 23rd Aug 2026</t>
  </si>
  <si>
    <t>Tue 15th Sep 2026</t>
  </si>
  <si>
    <t>MOL PROFICIENCY/255W</t>
  </si>
  <si>
    <t>ONE MISSION/089W</t>
  </si>
  <si>
    <t>NAVIOS CYAN/003W</t>
  </si>
  <si>
    <t>MOL PROFICIENCY/256W</t>
  </si>
  <si>
    <t>Sat 15th Aug 2026</t>
  </si>
  <si>
    <t>Fri 21st Aug 2026/ 12:00:00 GMT-7</t>
  </si>
  <si>
    <t>Sun 30th Aug 2026</t>
  </si>
  <si>
    <t>Tue 22nd Sep 2026</t>
  </si>
  <si>
    <t>Fri 4th Sep 2026/ 12:00:00 GMT-7</t>
  </si>
  <si>
    <t>Sun 13th Sep 2026</t>
  </si>
  <si>
    <t>Tue 6th Oct 2026</t>
  </si>
  <si>
    <t>Fri 11th Sep 2026/ 12:00:00 GMT-7</t>
  </si>
  <si>
    <t>Sun 20th Sep 2026</t>
  </si>
  <si>
    <t>Tue 13th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</si>
</sst>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6"/>
      <color indexed="9"/>
      <name val="Meiryo UI"/>
      <family val="3"/>
      <charset val="128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/>
    <xf numFmtId="0" fontId="26" fillId="0" borderId="11" xfId="1" applyFont="1" applyBorder="1" applyAlignment="1">
      <alignment horizontal="center" vertical="center"/>
    </xf>
    <xf numFmtId="0" fontId="27" fillId="0" borderId="11" xfId="1" applyFont="1" applyBorder="1" applyAlignment="1">
      <alignment horizontal="center"/>
    </xf>
    <xf numFmtId="0" fontId="4" fillId="0" borderId="11" xfId="1" applyFont="1" applyBorder="1"/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0" fillId="0" borderId="0" xfId="0" applyFont="1" applyFill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  <xf numFmtId="0" fontId="23" fillId="0" borderId="0" xfId="22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3" fillId="0" borderId="0" xfId="22" applyAlignment="1">
      <alignment horizontal="center" wrapText="1"/>
    </xf>
    <xf numFmtId="0" fontId="21" fillId="0" borderId="13" xfId="0" applyFont="1" applyFill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1F122911-DD4C-4B66-8B00-C49CB31E64F1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Angeles, USA</a:t>
          </a: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476251</xdr:colOff>
      <xdr:row>15</xdr:row>
      <xdr:rowOff>134301</xdr:rowOff>
    </xdr:from>
    <xdr:to>
      <xdr:col>6</xdr:col>
      <xdr:colOff>246696</xdr:colOff>
      <xdr:row>17</xdr:row>
      <xdr:rowOff>397192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1" y="11691936"/>
          <a:ext cx="16763998" cy="171450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136699</xdr:colOff>
      <xdr:row>212</xdr:row>
      <xdr:rowOff>98425</xdr:rowOff>
    </xdr:from>
    <xdr:to>
      <xdr:col>45</xdr:col>
      <xdr:colOff>408074</xdr:colOff>
      <xdr:row>259</xdr:row>
      <xdr:rowOff>55880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3"/>
  <sheetViews>
    <sheetView tabSelected="1" view="pageBreakPreview" zoomScale="40" zoomScaleNormal="25" zoomScaleSheetLayoutView="40" zoomScalePageLayoutView="10" workbookViewId="0">
      <selection activeCell="A6" sqref="A6:E13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44" customWidth="1"/>
    <col min="5" max="5" width="34.33203125" customWidth="1"/>
    <col min="6" max="6" width="19.21875" customWidth="1"/>
    <col min="7" max="7" width="6.77734375" customWidth="1"/>
    <col min="8" max="8" width="10.109375" customWidth="1"/>
    <col min="9" max="9" width="34.88671875" customWidth="1"/>
    <col min="10" max="15" width="34.88671875" hidden="1" customWidth="1"/>
    <col min="16" max="16" width="13.33203125" customWidth="1"/>
    <col min="17" max="17" width="15.88671875" customWidth="1"/>
  </cols>
  <sheetData>
    <row r="1" spans="1:19" s="2" customFormat="1" ht="106.2" customHeight="1">
      <c r="A1" s="19" t="s">
        <v>8</v>
      </c>
      <c r="B1" s="20"/>
      <c r="C1" s="20"/>
      <c r="D1" s="20"/>
      <c r="E1" s="29"/>
      <c r="F1" s="44" t="s">
        <v>9</v>
      </c>
      <c r="G1" s="44"/>
      <c r="H1" s="44"/>
      <c r="I1" s="1"/>
      <c r="J1" s="9"/>
      <c r="K1" s="9"/>
      <c r="O1" s="4"/>
      <c r="P1" s="4"/>
      <c r="Q1" s="4"/>
      <c r="R1" s="4"/>
      <c r="S1" s="4"/>
    </row>
    <row r="2" spans="1:19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19" s="2" customFormat="1" ht="72" customHeight="1" thickBot="1">
      <c r="A3" s="8"/>
      <c r="B3" s="9"/>
      <c r="C3" s="9"/>
      <c r="D3" s="9"/>
      <c r="E3" s="27">
        <v>46217</v>
      </c>
      <c r="F3" s="28" t="s">
        <v>6</v>
      </c>
      <c r="G3" s="14"/>
      <c r="I3" s="9"/>
      <c r="J3" s="3"/>
      <c r="K3" s="3"/>
      <c r="L3" s="3"/>
      <c r="M3" s="3"/>
      <c r="N3" s="3"/>
    </row>
    <row r="4" spans="1:19" s="2" customFormat="1" ht="87" customHeight="1">
      <c r="A4" s="40" t="s">
        <v>0</v>
      </c>
      <c r="B4" s="42" t="s">
        <v>5</v>
      </c>
      <c r="C4" s="42" t="s">
        <v>1</v>
      </c>
      <c r="D4" s="23" t="s">
        <v>7</v>
      </c>
      <c r="E4" s="24" t="s">
        <v>4</v>
      </c>
      <c r="F4" s="18"/>
      <c r="G4" s="3"/>
      <c r="J4" s="34" t="s">
        <v>10</v>
      </c>
      <c r="K4" s="35"/>
      <c r="L4" s="35"/>
      <c r="M4" s="36"/>
      <c r="N4" s="36"/>
      <c r="O4" s="36"/>
    </row>
    <row r="5" spans="1:19" s="2" customFormat="1" ht="38.25" customHeight="1" thickBot="1">
      <c r="A5" s="41"/>
      <c r="B5" s="43"/>
      <c r="C5" s="43"/>
      <c r="D5" s="25" t="s">
        <v>2</v>
      </c>
      <c r="E5" s="26" t="s">
        <v>3</v>
      </c>
      <c r="F5" s="16"/>
      <c r="G5" s="3"/>
      <c r="J5" s="37" t="s">
        <v>11</v>
      </c>
      <c r="K5" s="37" t="s">
        <v>12</v>
      </c>
      <c r="L5" s="37" t="s">
        <v>13</v>
      </c>
      <c r="M5" s="38" t="s">
        <v>14</v>
      </c>
      <c r="N5" s="39"/>
      <c r="O5" s="39"/>
    </row>
    <row r="6" spans="1:19" s="3" customFormat="1" ht="57" customHeight="1" thickBot="1">
      <c r="A6" s="50" t="str">
        <f>N6</f>
        <v>ONE MODERN</v>
      </c>
      <c r="B6" s="52" t="str">
        <f>O6</f>
        <v>081W</v>
      </c>
      <c r="C6" s="53" t="str">
        <f>TEXT(DATE(VALUE(RIGHT(SUBSTITUTE(J6,"/ 12:00:00 GMT-7",""), 4)), MONTH(1&amp;MID(J6, FIND(" ",J6, 5) + 1, 3)), VALUE(MID(J6, FIND(" ",J6, 1) + 1, IF(ISNUMBER(VALUE(MID(J6, 6, 1))), 2, 1)))), "MM/DD")</f>
        <v>07/17</v>
      </c>
      <c r="D6" s="53" t="str">
        <f t="shared" ref="D6:E13" si="0">TEXT(DATE(VALUE(RIGHT(SUBSTITUTE(K6,"/ 12:00:00 GMT-7",""), 4)), MONTH(1&amp;MID(K6, FIND(" ",K6, 5) + 1, 3)), VALUE(MID(K6, FIND(" ",K6, 1) + 1, IF(ISNUMBER(VALUE(MID(K6, 6, 1))), 2, 1)))), "MM/DD")</f>
        <v>07/26</v>
      </c>
      <c r="E6" s="54" t="str">
        <f t="shared" si="0"/>
        <v>08/15</v>
      </c>
      <c r="F6" s="17"/>
      <c r="J6" s="51" t="s">
        <v>19</v>
      </c>
      <c r="K6" s="51" t="s">
        <v>20</v>
      </c>
      <c r="L6" s="51" t="s">
        <v>37</v>
      </c>
      <c r="M6" s="45" t="s">
        <v>15</v>
      </c>
      <c r="N6" s="31" t="str">
        <f>LEFT(M6,FIND("/",M6)-1)</f>
        <v>ONE MODERN</v>
      </c>
      <c r="O6" s="31" t="str">
        <f>MID(M6,FIND("/",M6)+1,LEN(M6)-FIND("/",M6))</f>
        <v>081W</v>
      </c>
    </row>
    <row r="7" spans="1:19" s="3" customFormat="1" ht="57" customHeight="1" thickBot="1">
      <c r="A7" s="55" t="str">
        <f t="shared" ref="A7:A13" si="1">N7</f>
        <v>NAVIOS CYAN</v>
      </c>
      <c r="B7" s="21" t="str">
        <f t="shared" ref="B7:B13" si="2">O7</f>
        <v>002W</v>
      </c>
      <c r="C7" s="30" t="str">
        <f t="shared" ref="C7:C13" si="3">TEXT(DATE(VALUE(RIGHT(SUBSTITUTE(J7,"/ 12:00:00 GMT-7",""), 4)), MONTH(1&amp;MID(J7, FIND(" ",J7, 5) + 1, 3)), VALUE(MID(J7, FIND(" ",J7, 1) + 1, IF(ISNUMBER(VALUE(MID(J7, 6, 1))), 2, 1)))), "MM/DD")</f>
        <v>07/24</v>
      </c>
      <c r="D7" s="30" t="str">
        <f t="shared" si="0"/>
        <v>08/02</v>
      </c>
      <c r="E7" s="56" t="str">
        <f t="shared" si="0"/>
        <v>08/25</v>
      </c>
      <c r="F7" s="17"/>
      <c r="J7" s="51" t="s">
        <v>21</v>
      </c>
      <c r="K7" s="51" t="s">
        <v>22</v>
      </c>
      <c r="L7" s="51" t="s">
        <v>23</v>
      </c>
      <c r="M7" s="45" t="s">
        <v>16</v>
      </c>
      <c r="N7" s="31" t="str">
        <f t="shared" ref="N7:N10" si="4">LEFT(M7,FIND("/",M7)-1)</f>
        <v>NAVIOS CYAN</v>
      </c>
      <c r="O7" s="31" t="str">
        <f t="shared" ref="O7:O10" si="5">MID(M7,FIND("/",M7)+1,LEN(M7)-FIND("/",M7))</f>
        <v>002W</v>
      </c>
    </row>
    <row r="8" spans="1:19" s="3" customFormat="1" ht="57" customHeight="1" thickBot="1">
      <c r="A8" s="55" t="str">
        <f t="shared" si="1"/>
        <v>MOL PROFICIENCY</v>
      </c>
      <c r="B8" s="21" t="str">
        <f t="shared" si="2"/>
        <v>255W</v>
      </c>
      <c r="C8" s="30" t="str">
        <f t="shared" si="3"/>
        <v>07/31</v>
      </c>
      <c r="D8" s="30" t="str">
        <f t="shared" si="0"/>
        <v>08/09</v>
      </c>
      <c r="E8" s="56" t="str">
        <f t="shared" si="0"/>
        <v>09/01</v>
      </c>
      <c r="F8" s="17"/>
      <c r="J8" s="51" t="s">
        <v>24</v>
      </c>
      <c r="K8" s="51" t="s">
        <v>25</v>
      </c>
      <c r="L8" s="51" t="s">
        <v>26</v>
      </c>
      <c r="M8" s="45" t="s">
        <v>33</v>
      </c>
      <c r="N8" s="31" t="str">
        <f t="shared" si="4"/>
        <v>MOL PROFICIENCY</v>
      </c>
      <c r="O8" s="31" t="str">
        <f t="shared" si="5"/>
        <v>255W</v>
      </c>
    </row>
    <row r="9" spans="1:19" s="3" customFormat="1" ht="57" customHeight="1" thickBot="1">
      <c r="A9" s="55" t="str">
        <f t="shared" si="1"/>
        <v>ONE MATRIX</v>
      </c>
      <c r="B9" s="21" t="str">
        <f t="shared" si="2"/>
        <v>186W</v>
      </c>
      <c r="C9" s="30" t="str">
        <f t="shared" si="3"/>
        <v>08/07</v>
      </c>
      <c r="D9" s="30" t="str">
        <f t="shared" si="0"/>
        <v>08/16</v>
      </c>
      <c r="E9" s="56" t="str">
        <f t="shared" si="0"/>
        <v>09/08</v>
      </c>
      <c r="F9" s="17"/>
      <c r="J9" s="51" t="s">
        <v>27</v>
      </c>
      <c r="K9" s="51" t="s">
        <v>28</v>
      </c>
      <c r="L9" s="51" t="s">
        <v>29</v>
      </c>
      <c r="M9" s="45" t="s">
        <v>17</v>
      </c>
      <c r="N9" s="31" t="str">
        <f t="shared" si="4"/>
        <v>ONE MATRIX</v>
      </c>
      <c r="O9" s="31" t="str">
        <f t="shared" si="5"/>
        <v>186W</v>
      </c>
    </row>
    <row r="10" spans="1:19" s="3" customFormat="1" ht="57" customHeight="1" thickBot="1">
      <c r="A10" s="55" t="str">
        <f t="shared" si="1"/>
        <v>ONE REASSURANCE</v>
      </c>
      <c r="B10" s="21" t="str">
        <f t="shared" si="2"/>
        <v>256W</v>
      </c>
      <c r="C10" s="30" t="str">
        <f t="shared" si="3"/>
        <v>08/14</v>
      </c>
      <c r="D10" s="30" t="str">
        <f t="shared" si="0"/>
        <v>08/23</v>
      </c>
      <c r="E10" s="56" t="str">
        <f t="shared" si="0"/>
        <v>09/15</v>
      </c>
      <c r="F10" s="17"/>
      <c r="J10" s="51" t="s">
        <v>30</v>
      </c>
      <c r="K10" s="51" t="s">
        <v>31</v>
      </c>
      <c r="L10" s="51" t="s">
        <v>32</v>
      </c>
      <c r="M10" s="45" t="s">
        <v>18</v>
      </c>
      <c r="N10" s="31" t="str">
        <f t="shared" si="4"/>
        <v>ONE REASSURANCE</v>
      </c>
      <c r="O10" s="31" t="str">
        <f t="shared" si="5"/>
        <v>256W</v>
      </c>
    </row>
    <row r="11" spans="1:19" s="3" customFormat="1" ht="57" customHeight="1" thickBot="1">
      <c r="A11" s="55" t="str">
        <f t="shared" si="1"/>
        <v>ONE MISSION</v>
      </c>
      <c r="B11" s="21" t="str">
        <f t="shared" si="2"/>
        <v>089W</v>
      </c>
      <c r="C11" s="30" t="str">
        <f t="shared" si="3"/>
        <v>08/21</v>
      </c>
      <c r="D11" s="30" t="str">
        <f t="shared" si="0"/>
        <v>08/30</v>
      </c>
      <c r="E11" s="56" t="str">
        <f t="shared" si="0"/>
        <v>09/22</v>
      </c>
      <c r="F11" s="17"/>
      <c r="J11" s="51" t="s">
        <v>38</v>
      </c>
      <c r="K11" s="51" t="s">
        <v>39</v>
      </c>
      <c r="L11" s="51" t="s">
        <v>40</v>
      </c>
      <c r="M11" s="45" t="s">
        <v>34</v>
      </c>
      <c r="N11" s="31" t="str">
        <f t="shared" ref="N11:N14" si="6">LEFT(M11,FIND("/",M11)-1)</f>
        <v>ONE MISSION</v>
      </c>
      <c r="O11" s="31" t="str">
        <f t="shared" ref="O11:O14" si="7">MID(M11,FIND("/",M11)+1,LEN(M11)-FIND("/",M11))</f>
        <v>089W</v>
      </c>
    </row>
    <row r="12" spans="1:19" s="3" customFormat="1" ht="57" customHeight="1" thickBot="1">
      <c r="A12" s="55" t="str">
        <f t="shared" si="1"/>
        <v>NAVIOS CYAN</v>
      </c>
      <c r="B12" s="21" t="str">
        <f t="shared" si="2"/>
        <v>003W</v>
      </c>
      <c r="C12" s="30" t="str">
        <f t="shared" si="3"/>
        <v>09/04</v>
      </c>
      <c r="D12" s="30" t="str">
        <f t="shared" si="0"/>
        <v>09/13</v>
      </c>
      <c r="E12" s="56" t="str">
        <f t="shared" si="0"/>
        <v>10/06</v>
      </c>
      <c r="F12" s="17"/>
      <c r="J12" s="51" t="s">
        <v>41</v>
      </c>
      <c r="K12" s="51" t="s">
        <v>42</v>
      </c>
      <c r="L12" s="51" t="s">
        <v>43</v>
      </c>
      <c r="M12" s="45" t="s">
        <v>35</v>
      </c>
      <c r="N12" s="31" t="str">
        <f t="shared" si="6"/>
        <v>NAVIOS CYAN</v>
      </c>
      <c r="O12" s="31" t="str">
        <f t="shared" si="7"/>
        <v>003W</v>
      </c>
    </row>
    <row r="13" spans="1:19" s="3" customFormat="1" ht="57" customHeight="1">
      <c r="A13" s="57" t="str">
        <f t="shared" si="1"/>
        <v>MOL PROFICIENCY</v>
      </c>
      <c r="B13" s="58" t="str">
        <f t="shared" si="2"/>
        <v>256W</v>
      </c>
      <c r="C13" s="59" t="str">
        <f t="shared" si="3"/>
        <v>09/11</v>
      </c>
      <c r="D13" s="59" t="str">
        <f t="shared" si="0"/>
        <v>09/20</v>
      </c>
      <c r="E13" s="60" t="str">
        <f t="shared" si="0"/>
        <v>10/13</v>
      </c>
      <c r="F13" s="17"/>
      <c r="J13" s="51" t="s">
        <v>44</v>
      </c>
      <c r="K13" s="51" t="s">
        <v>45</v>
      </c>
      <c r="L13" s="51" t="s">
        <v>46</v>
      </c>
      <c r="M13" s="45" t="s">
        <v>36</v>
      </c>
      <c r="N13" s="32" t="str">
        <f t="shared" si="6"/>
        <v>MOL PROFICIENCY</v>
      </c>
      <c r="O13" s="32" t="str">
        <f t="shared" si="7"/>
        <v>256W</v>
      </c>
    </row>
    <row r="14" spans="1:19" s="33" customFormat="1" ht="57" customHeight="1">
      <c r="A14" s="46"/>
      <c r="B14" s="15"/>
      <c r="C14" s="47"/>
      <c r="D14" s="47"/>
      <c r="E14" s="47"/>
      <c r="F14" s="17"/>
      <c r="J14" s="48"/>
      <c r="K14" s="48"/>
      <c r="L14" s="48"/>
      <c r="M14" s="48"/>
      <c r="N14" s="49"/>
      <c r="O14" s="49"/>
    </row>
    <row r="15" spans="1:19" s="33" customFormat="1" ht="57" customHeight="1">
      <c r="A15" s="46"/>
      <c r="B15" s="15"/>
      <c r="C15" s="47"/>
      <c r="D15" s="47"/>
      <c r="E15" s="47"/>
      <c r="F15" s="17"/>
      <c r="J15" s="48"/>
      <c r="K15" s="48"/>
      <c r="L15" s="48"/>
      <c r="M15" s="48"/>
      <c r="N15" s="49"/>
      <c r="O15" s="49"/>
    </row>
    <row r="16" spans="1:19" s="3" customFormat="1" ht="57" customHeight="1">
      <c r="F16" s="17"/>
      <c r="J16" s="10"/>
      <c r="K16" s="10"/>
      <c r="L16" s="10"/>
      <c r="M16" s="10"/>
      <c r="N16" s="10"/>
    </row>
    <row r="17" spans="1:14" s="10" customFormat="1" ht="57" customHeight="1">
      <c r="F17" s="17"/>
    </row>
    <row r="18" spans="1:14" s="10" customFormat="1" ht="57" customHeight="1">
      <c r="F18" s="17"/>
    </row>
    <row r="19" spans="1:14" s="10" customFormat="1" ht="57" customHeight="1">
      <c r="F19" s="17"/>
    </row>
    <row r="20" spans="1:14" s="10" customFormat="1" ht="57" customHeight="1">
      <c r="A20" s="15"/>
      <c r="B20" s="15"/>
      <c r="C20" s="15"/>
      <c r="D20" s="15"/>
      <c r="E20" s="15"/>
      <c r="F20" s="15"/>
    </row>
    <row r="21" spans="1:14" s="10" customFormat="1" ht="57" customHeight="1">
      <c r="A21" s="15"/>
      <c r="B21" s="15"/>
      <c r="C21" s="15"/>
      <c r="D21" s="15"/>
      <c r="E21" s="15"/>
      <c r="F21" s="15"/>
    </row>
    <row r="22" spans="1:14" s="10" customFormat="1" ht="57" customHeight="1">
      <c r="A22" s="15"/>
      <c r="B22" s="15"/>
      <c r="C22" s="15"/>
      <c r="D22" s="15"/>
      <c r="E22" s="15"/>
      <c r="F22" s="15"/>
    </row>
    <row r="23" spans="1:14" s="10" customFormat="1" ht="57" customHeight="1">
      <c r="A23" s="15"/>
      <c r="B23" s="15"/>
      <c r="C23" s="15"/>
      <c r="D23" s="15"/>
      <c r="E23" s="15"/>
      <c r="F23" s="15"/>
    </row>
    <row r="24" spans="1:14" s="10" customFormat="1" ht="57" customHeight="1"/>
    <row r="25" spans="1:14" s="10" customFormat="1" ht="57" customHeight="1">
      <c r="A25" s="11"/>
    </row>
    <row r="26" spans="1:14" s="10" customFormat="1" ht="106.95" customHeight="1">
      <c r="A26" s="13"/>
      <c r="B26" s="1"/>
      <c r="C26" s="1"/>
      <c r="D26" s="1"/>
      <c r="E26" s="1"/>
      <c r="F26" s="1"/>
      <c r="G26" s="22"/>
      <c r="H26" s="1"/>
      <c r="J26" s="3"/>
      <c r="K26" s="3"/>
      <c r="L26" s="3"/>
      <c r="M26" s="3"/>
      <c r="N26" s="3"/>
    </row>
    <row r="27" spans="1:14" s="3" customFormat="1" ht="57" customHeight="1">
      <c r="A27" s="15"/>
      <c r="B27" s="15"/>
      <c r="C27" s="15"/>
      <c r="D27" s="15"/>
      <c r="E27" s="15"/>
      <c r="F27" s="15"/>
      <c r="G27" s="10"/>
      <c r="H27" s="10"/>
    </row>
    <row r="28" spans="1:14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14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14" s="3" customFormat="1" ht="57" customHeight="1">
      <c r="A30" s="15"/>
      <c r="B30" s="15"/>
      <c r="C30" s="15"/>
      <c r="D30" s="15"/>
      <c r="E30" s="15"/>
      <c r="F30" s="15"/>
      <c r="G30" s="10"/>
      <c r="H30" s="10"/>
    </row>
    <row r="31" spans="1:14" s="3" customFormat="1" ht="57" customHeight="1">
      <c r="A31" s="12"/>
      <c r="B31" s="10"/>
      <c r="C31" s="10"/>
      <c r="D31" s="10"/>
      <c r="E31" s="10"/>
      <c r="F31" s="10"/>
    </row>
    <row r="32" spans="1:14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2026-04-20T05:47:07Z</cp:lastPrinted>
  <dcterms:created xsi:type="dcterms:W3CDTF">2016-03-18T07:26:58Z</dcterms:created>
  <dcterms:modified xsi:type="dcterms:W3CDTF">2026-07-14T05:03:31Z</dcterms:modified>
</cp:coreProperties>
</file>