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04F4211B-F1D7-4CFC-A360-3AFBB1C57091}" xr6:coauthVersionLast="47" xr6:coauthVersionMax="47" xr10:uidLastSave="{00000000-0000-0000-0000-000000000000}"/>
  <bookViews>
    <workbookView xWindow="28680" yWindow="-120" windowWidth="29040" windowHeight="15720" xr2:uid="{00000000-000D-0000-FFFF-FFFF00000000}"/>
  </bookViews>
  <sheets>
    <sheet name="中--&gt;青島" sheetId="1" r:id="rId1"/>
  </sheets>
  <definedNames>
    <definedName name="A">#REF!</definedName>
    <definedName name="b">#REF!</definedName>
    <definedName name="CFS_NAME">#REF!</definedName>
    <definedName name="CODE_HOME">#REF!</definedName>
    <definedName name="d">#REF!</definedName>
    <definedName name="DP_NAME">#REF!</definedName>
    <definedName name="F">#REF!</definedName>
    <definedName name="G">#REF!</definedName>
    <definedName name="h">#REF!</definedName>
    <definedName name="kkk">#REF!</definedName>
    <definedName name="LP_NAME">#REF!</definedName>
    <definedName name="mm">#REF!</definedName>
    <definedName name="PORT_HOME">#REF!</definedName>
    <definedName name="_xlnm.Print_Area" localSheetId="0">'中--&gt;青島'!$A$1:$R$26</definedName>
    <definedName name="q">#REF!</definedName>
    <definedName name="s">#REF!</definedName>
    <definedName name="TITLE">#REF!</definedName>
    <definedName name="TITLE_HOME">#REF!</definedName>
    <definedName name="URINEF">#REF!</definedName>
    <definedName name="uu">#REF!</definedName>
    <definedName name="VESSEL">#REF!</definedName>
    <definedName name="VSL_HOME">#REF!</definedName>
    <definedName name="VSL_NAME">#REF!</definedName>
    <definedName name="w">#REF!</definedName>
    <definedName name="ww">#REF!</definedName>
    <definedName name="X">#REF!</definedName>
    <definedName name="xxx">#REF!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1" l="1"/>
  <c r="C12" i="1" s="1"/>
  <c r="D12" i="1" s="1"/>
  <c r="H12" i="1"/>
  <c r="I12" i="1"/>
  <c r="J12" i="1"/>
  <c r="E13" i="1"/>
  <c r="C13" i="1" s="1"/>
  <c r="D13" i="1" s="1"/>
  <c r="F13" i="1"/>
  <c r="H13" i="1"/>
  <c r="I13" i="1"/>
  <c r="J13" i="1"/>
  <c r="E14" i="1"/>
  <c r="C14" i="1" s="1"/>
  <c r="D14" i="1" s="1"/>
  <c r="H14" i="1"/>
  <c r="I14" i="1"/>
  <c r="J14" i="1" s="1"/>
  <c r="E15" i="1"/>
  <c r="F15" i="1" s="1"/>
  <c r="H15" i="1"/>
  <c r="I15" i="1"/>
  <c r="J15" i="1" s="1"/>
  <c r="I11" i="1"/>
  <c r="J11" i="1" s="1"/>
  <c r="H11" i="1"/>
  <c r="E11" i="1"/>
  <c r="C11" i="1" s="1"/>
  <c r="D11" i="1" s="1"/>
  <c r="I10" i="1"/>
  <c r="J10" i="1" s="1"/>
  <c r="H10" i="1"/>
  <c r="E10" i="1"/>
  <c r="F10" i="1" s="1"/>
  <c r="F11" i="1" l="1"/>
  <c r="C10" i="1"/>
  <c r="D10" i="1" s="1"/>
  <c r="C15" i="1"/>
  <c r="D15" i="1" s="1"/>
  <c r="F14" i="1"/>
  <c r="F12" i="1"/>
</calcChain>
</file>

<file path=xl/sharedStrings.xml><?xml version="1.0" encoding="utf-8"?>
<sst xmlns="http://schemas.openxmlformats.org/spreadsheetml/2006/main" count="39" uniqueCount="33">
  <si>
    <t xml:space="preserve">UPDATED :  </t>
    <phoneticPr fontId="6"/>
  </si>
  <si>
    <t>From Nagoya</t>
    <phoneticPr fontId="4"/>
  </si>
  <si>
    <t>VESSEL</t>
    <phoneticPr fontId="4"/>
  </si>
  <si>
    <t>VOY</t>
  </si>
  <si>
    <t>CFS CUT</t>
    <phoneticPr fontId="4"/>
  </si>
  <si>
    <t>ETA</t>
    <phoneticPr fontId="3"/>
  </si>
  <si>
    <t>ETD</t>
    <phoneticPr fontId="4"/>
  </si>
  <si>
    <t>NGO</t>
    <phoneticPr fontId="4"/>
  </si>
  <si>
    <t>NGO</t>
    <phoneticPr fontId="3"/>
  </si>
  <si>
    <t>NGO</t>
    <phoneticPr fontId="3"/>
  </si>
  <si>
    <t>DAO</t>
    <phoneticPr fontId="3"/>
  </si>
  <si>
    <t>0 DAYS</t>
    <phoneticPr fontId="3"/>
  </si>
  <si>
    <t>貨物搬入先</t>
    <rPh sb="0" eb="2">
      <t>カモツ</t>
    </rPh>
    <rPh sb="2" eb="4">
      <t>ハンニュウ</t>
    </rPh>
    <rPh sb="4" eb="5">
      <t>サキ</t>
    </rPh>
    <phoneticPr fontId="3"/>
  </si>
  <si>
    <t>会社名</t>
  </si>
  <si>
    <t>名古屋 CFS</t>
    <rPh sb="0" eb="3">
      <t>ナゴヤ</t>
    </rPh>
    <phoneticPr fontId="4"/>
  </si>
  <si>
    <t>海部郡飛島村東浜2-15-2</t>
    <rPh sb="0" eb="2">
      <t>ウミベ</t>
    </rPh>
    <rPh sb="2" eb="3">
      <t>グン</t>
    </rPh>
    <rPh sb="3" eb="6">
      <t>トビシマムラ</t>
    </rPh>
    <rPh sb="6" eb="8">
      <t>ヒガシハマ</t>
    </rPh>
    <phoneticPr fontId="4"/>
  </si>
  <si>
    <t>NACCS: 5EW93</t>
    <phoneticPr fontId="4"/>
  </si>
  <si>
    <t>TEL: 0567-55-2401</t>
    <phoneticPr fontId="4"/>
  </si>
  <si>
    <t>　　　　QINGDAO SCHEDULE - 名古屋</t>
    <rPh sb="23" eb="26">
      <t>ナゴヤ</t>
    </rPh>
    <phoneticPr fontId="3"/>
  </si>
  <si>
    <t>4 DAYS</t>
    <phoneticPr fontId="4"/>
  </si>
  <si>
    <t>N</t>
    <phoneticPr fontId="2"/>
  </si>
  <si>
    <r>
      <t xml:space="preserve"> 住所</t>
    </r>
    <r>
      <rPr>
        <i/>
        <sz val="26"/>
        <color theme="1"/>
        <rFont val="Meiryo UI"/>
        <family val="3"/>
        <charset val="128"/>
      </rPr>
      <t xml:space="preserve"> </t>
    </r>
    <r>
      <rPr>
        <i/>
        <sz val="26"/>
        <rFont val="Meiryo UI"/>
        <family val="3"/>
        <charset val="128"/>
      </rPr>
      <t>/</t>
    </r>
    <r>
      <rPr>
        <i/>
        <sz val="26"/>
        <color theme="1"/>
        <rFont val="Meiryo UI"/>
        <family val="3"/>
        <charset val="128"/>
      </rPr>
      <t xml:space="preserve"> </t>
    </r>
    <r>
      <rPr>
        <i/>
        <sz val="26"/>
        <rFont val="Meiryo UI"/>
        <family val="3"/>
        <charset val="128"/>
      </rPr>
      <t>保税名称</t>
    </r>
    <phoneticPr fontId="3"/>
  </si>
  <si>
    <t>※国内消防法該当貨物の取り扱い休止中</t>
    <rPh sb="1" eb="3">
      <t>コクナイ</t>
    </rPh>
    <rPh sb="3" eb="6">
      <t>ショウボウホウ</t>
    </rPh>
    <rPh sb="6" eb="10">
      <t>ガイトウカモツ</t>
    </rPh>
    <rPh sb="11" eb="12">
      <t>ト</t>
    </rPh>
    <rPh sb="13" eb="14">
      <t>アツカ</t>
    </rPh>
    <rPh sb="15" eb="18">
      <t>キュウシチュウ</t>
    </rPh>
    <phoneticPr fontId="2"/>
  </si>
  <si>
    <t>フジトランスコーポレーション
流通センタ－ 1号倉庫</t>
    <phoneticPr fontId="3"/>
  </si>
  <si>
    <t>担当:伊藤・瀬脇・薄田様</t>
    <rPh sb="3" eb="5">
      <t>イトウ</t>
    </rPh>
    <rPh sb="6" eb="7">
      <t>セ</t>
    </rPh>
    <rPh sb="7" eb="8">
      <t>ワキ</t>
    </rPh>
    <rPh sb="9" eb="11">
      <t>ウスダ</t>
    </rPh>
    <rPh sb="11" eb="12">
      <t>サマ</t>
    </rPh>
    <phoneticPr fontId="4"/>
  </si>
  <si>
    <t>A ATAGO</t>
  </si>
  <si>
    <t>中部海運営業所
TEL：052-307-6910/FAX：052-307-6915</t>
    <rPh sb="0" eb="2">
      <t>チュウブ</t>
    </rPh>
    <rPh sb="2" eb="4">
      <t>カイウン</t>
    </rPh>
    <rPh sb="4" eb="7">
      <t>エイギョウショ</t>
    </rPh>
    <phoneticPr fontId="4"/>
  </si>
  <si>
    <t>2630W</t>
  </si>
  <si>
    <t>2631W</t>
  </si>
  <si>
    <t>2632W</t>
  </si>
  <si>
    <t>2633W</t>
  </si>
  <si>
    <t>2634W</t>
  </si>
  <si>
    <t>2635W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</si>
</sst>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76" formatCode="yyyy/m/d;@"/>
    <numFmt numFmtId="177" formatCode="\ d\Ayys"/>
    <numFmt numFmtId="178" formatCode="General\ d\Ayys"/>
    <numFmt numFmtId="179" formatCode="m/d;@"/>
  </numFmts>
  <fonts count="32" x14ac:knownFonts="1">
    <font>
      <sz val="11"/>
      <color theme="1"/>
      <name val="ＭＳ Ｐゴシック"/>
      <family val="2"/>
      <charset val="128"/>
      <scheme val="minor"/>
    </font>
    <font>
      <sz val="11"/>
      <name val="ＭＳ Ｐゴシック"/>
      <family val="3"/>
      <charset val="128"/>
    </font>
    <font>
      <sz val="6"/>
      <name val="Segoe UI"/>
      <family val="2"/>
      <charset val="128"/>
    </font>
    <font>
      <sz val="6"/>
      <name val="ＭＳ Ｐゴシック"/>
      <family val="3"/>
      <charset val="128"/>
    </font>
    <font>
      <sz val="6"/>
      <name val="ＭＳ Ｐゴシック"/>
      <family val="2"/>
      <charset val="128"/>
      <scheme val="minor"/>
    </font>
    <font>
      <sz val="20"/>
      <name val="Meiryo UI"/>
      <family val="3"/>
      <charset val="128"/>
    </font>
    <font>
      <i/>
      <sz val="12"/>
      <name val="ＭＳ Ｐゴシック"/>
      <family val="3"/>
      <charset val="128"/>
    </font>
    <font>
      <sz val="24"/>
      <color theme="1"/>
      <name val="Meiryo UI"/>
      <family val="3"/>
      <charset val="128"/>
    </font>
    <font>
      <b/>
      <i/>
      <sz val="60"/>
      <color indexed="9"/>
      <name val="Meiryo UI"/>
      <family val="3"/>
      <charset val="128"/>
    </font>
    <font>
      <b/>
      <i/>
      <sz val="36"/>
      <color indexed="9"/>
      <name val="Meiryo UI"/>
      <family val="3"/>
      <charset val="128"/>
    </font>
    <font>
      <i/>
      <sz val="11"/>
      <name val="Meiryo UI"/>
      <family val="3"/>
      <charset val="128"/>
    </font>
    <font>
      <b/>
      <i/>
      <sz val="11"/>
      <name val="Meiryo UI"/>
      <family val="3"/>
      <charset val="128"/>
    </font>
    <font>
      <i/>
      <sz val="10.5"/>
      <name val="Meiryo UI"/>
      <family val="3"/>
      <charset val="128"/>
    </font>
    <font>
      <b/>
      <i/>
      <sz val="11"/>
      <color indexed="10"/>
      <name val="Meiryo UI"/>
      <family val="3"/>
      <charset val="128"/>
    </font>
    <font>
      <i/>
      <sz val="12"/>
      <name val="Meiryo UI"/>
      <family val="3"/>
      <charset val="128"/>
    </font>
    <font>
      <i/>
      <sz val="20"/>
      <name val="Meiryo UI"/>
      <family val="3"/>
      <charset val="128"/>
    </font>
    <font>
      <b/>
      <i/>
      <sz val="26"/>
      <name val="Meiryo UI"/>
      <family val="3"/>
      <charset val="128"/>
    </font>
    <font>
      <i/>
      <sz val="18"/>
      <color indexed="9"/>
      <name val="Meiryo UI"/>
      <family val="3"/>
      <charset val="128"/>
    </font>
    <font>
      <i/>
      <sz val="16"/>
      <name val="Meiryo UI"/>
      <family val="3"/>
      <charset val="128"/>
    </font>
    <font>
      <i/>
      <sz val="26"/>
      <name val="Meiryo UI"/>
      <family val="3"/>
      <charset val="128"/>
    </font>
    <font>
      <i/>
      <sz val="26"/>
      <color theme="1"/>
      <name val="Meiryo UI"/>
      <family val="3"/>
      <charset val="128"/>
    </font>
    <font>
      <i/>
      <sz val="12"/>
      <color theme="1"/>
      <name val="Meiryo UI"/>
      <family val="3"/>
      <charset val="128"/>
    </font>
    <font>
      <i/>
      <sz val="12"/>
      <color indexed="10"/>
      <name val="Meiryo UI"/>
      <family val="3"/>
      <charset val="128"/>
    </font>
    <font>
      <i/>
      <sz val="18"/>
      <name val="Meiryo UI"/>
      <family val="3"/>
      <charset val="128"/>
    </font>
    <font>
      <b/>
      <i/>
      <sz val="24"/>
      <name val="Meiryo UI"/>
      <family val="3"/>
      <charset val="128"/>
    </font>
    <font>
      <i/>
      <sz val="20"/>
      <color theme="1"/>
      <name val="Meiryo UI"/>
      <family val="3"/>
      <charset val="128"/>
    </font>
    <font>
      <i/>
      <sz val="14"/>
      <name val="Meiryo UI"/>
      <family val="3"/>
      <charset val="128"/>
    </font>
    <font>
      <i/>
      <sz val="11"/>
      <color theme="1"/>
      <name val="ＭＳ Ｐゴシック"/>
      <family val="2"/>
      <charset val="128"/>
      <scheme val="minor"/>
    </font>
    <font>
      <i/>
      <sz val="22"/>
      <name val="Meiryo UI"/>
      <family val="3"/>
      <charset val="128"/>
    </font>
    <font>
      <i/>
      <sz val="28"/>
      <color theme="1"/>
      <name val="Meiryo UI"/>
      <family val="3"/>
      <charset val="128"/>
    </font>
    <font>
      <sz val="10"/>
      <color rgb="FF000000"/>
      <name val="Times New Roman"/>
      <family val="1"/>
    </font>
    <font>
      <b/>
      <sz val="20"/>
      <color indexed="9"/>
      <name val="Meiryo UI"/>
      <family val="3"/>
      <charset val="128"/>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5">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9">
    <xf numFmtId="0" fontId="0" fillId="0" borderId="0">
      <alignment vertical="center"/>
    </xf>
    <xf numFmtId="0" fontId="1" fillId="0" borderId="0"/>
    <xf numFmtId="0" fontId="1" fillId="0" borderId="0"/>
    <xf numFmtId="38" fontId="1" fillId="0" borderId="0" applyFont="0" applyFill="0" applyBorder="0" applyAlignment="0" applyProtection="0"/>
    <xf numFmtId="40" fontId="1" fillId="0" borderId="0" applyFont="0" applyFill="0" applyBorder="0" applyAlignment="0" applyProtection="0"/>
    <xf numFmtId="6" fontId="1" fillId="0" borderId="0" applyFont="0" applyFill="0" applyBorder="0" applyAlignment="0" applyProtection="0"/>
    <xf numFmtId="8" fontId="1" fillId="0" borderId="0" applyFont="0" applyFill="0" applyBorder="0" applyAlignment="0" applyProtection="0"/>
    <xf numFmtId="0" fontId="1" fillId="0" borderId="0"/>
    <xf numFmtId="0" fontId="30" fillId="0" borderId="0"/>
  </cellStyleXfs>
  <cellXfs count="88">
    <xf numFmtId="0" fontId="0" fillId="0" borderId="0" xfId="0">
      <alignment vertical="center"/>
    </xf>
    <xf numFmtId="0" fontId="8" fillId="2" borderId="0" xfId="1" applyFont="1" applyFill="1" applyAlignment="1">
      <alignment vertical="center"/>
    </xf>
    <xf numFmtId="0" fontId="9" fillId="2" borderId="0" xfId="1" applyFont="1" applyFill="1" applyAlignment="1">
      <alignment vertical="center"/>
    </xf>
    <xf numFmtId="0" fontId="9" fillId="0" borderId="0" xfId="1" applyFont="1" applyFill="1" applyAlignment="1">
      <alignment vertical="center"/>
    </xf>
    <xf numFmtId="0" fontId="10" fillId="0" borderId="0" xfId="1" applyFont="1" applyAlignment="1"/>
    <xf numFmtId="176" fontId="10" fillId="0" borderId="0" xfId="1" applyNumberFormat="1" applyFont="1" applyFill="1" applyAlignment="1">
      <alignment vertical="center"/>
    </xf>
    <xf numFmtId="0" fontId="11" fillId="0" borderId="0" xfId="1" applyFont="1" applyBorder="1" applyAlignment="1">
      <alignment horizontal="center" vertical="center"/>
    </xf>
    <xf numFmtId="0" fontId="12" fillId="0" borderId="0" xfId="1" applyFont="1" applyBorder="1" applyAlignment="1">
      <alignment horizontal="center" vertical="center"/>
    </xf>
    <xf numFmtId="0" fontId="12" fillId="0" borderId="0" xfId="1" applyFont="1" applyBorder="1" applyAlignment="1">
      <alignment horizontal="left" shrinkToFit="1"/>
    </xf>
    <xf numFmtId="0" fontId="13" fillId="0" borderId="0" xfId="1" applyFont="1" applyBorder="1" applyAlignment="1"/>
    <xf numFmtId="0" fontId="14" fillId="0" borderId="0" xfId="1" applyFont="1" applyFill="1" applyBorder="1" applyAlignment="1">
      <alignment horizontal="center" vertical="center"/>
    </xf>
    <xf numFmtId="0" fontId="15" fillId="0" borderId="0" xfId="1" applyFont="1" applyBorder="1" applyAlignment="1">
      <alignment horizontal="right" vertical="center"/>
    </xf>
    <xf numFmtId="0" fontId="15" fillId="0" borderId="0" xfId="1" applyFont="1" applyAlignment="1">
      <alignment horizontal="left" vertical="center"/>
    </xf>
    <xf numFmtId="0" fontId="16" fillId="0" borderId="0" xfId="1" applyFont="1" applyFill="1" applyAlignment="1">
      <alignment horizontal="left" vertical="center"/>
    </xf>
    <xf numFmtId="0" fontId="14" fillId="0" borderId="0" xfId="1" applyFont="1" applyFill="1" applyAlignment="1">
      <alignment horizontal="center" vertical="center"/>
    </xf>
    <xf numFmtId="0" fontId="17" fillId="0" borderId="0" xfId="1" applyFont="1" applyFill="1" applyAlignment="1"/>
    <xf numFmtId="0" fontId="18" fillId="0" borderId="0" xfId="1" applyFont="1" applyAlignment="1"/>
    <xf numFmtId="176" fontId="10" fillId="0" borderId="0" xfId="1" applyNumberFormat="1" applyFont="1" applyFill="1" applyAlignment="1">
      <alignment horizontal="center" vertical="center"/>
    </xf>
    <xf numFmtId="0" fontId="14" fillId="0" borderId="0" xfId="1" applyFont="1" applyFill="1" applyAlignment="1">
      <alignment vertical="center"/>
    </xf>
    <xf numFmtId="0" fontId="10" fillId="0" borderId="0" xfId="2" applyFont="1" applyBorder="1" applyAlignment="1">
      <alignment horizontal="center" vertical="center"/>
    </xf>
    <xf numFmtId="0" fontId="14" fillId="0" borderId="0" xfId="1" applyFont="1" applyFill="1" applyBorder="1" applyAlignment="1">
      <alignment vertical="center"/>
    </xf>
    <xf numFmtId="0" fontId="21" fillId="0" borderId="0" xfId="1" applyFont="1" applyFill="1" applyBorder="1" applyAlignment="1" applyProtection="1">
      <alignment vertical="center"/>
      <protection locked="0"/>
    </xf>
    <xf numFmtId="49" fontId="21" fillId="0" borderId="0" xfId="1" applyNumberFormat="1" applyFont="1" applyFill="1" applyBorder="1" applyAlignment="1" applyProtection="1">
      <alignment horizontal="center" vertical="center"/>
      <protection locked="0"/>
    </xf>
    <xf numFmtId="179" fontId="22" fillId="0" borderId="0" xfId="1" applyNumberFormat="1" applyFont="1" applyFill="1" applyBorder="1" applyAlignment="1" applyProtection="1">
      <alignment horizontal="center" vertical="center"/>
      <protection locked="0"/>
    </xf>
    <xf numFmtId="179" fontId="14" fillId="0" borderId="0" xfId="1" quotePrefix="1" applyNumberFormat="1" applyFont="1" applyFill="1" applyBorder="1" applyAlignment="1" applyProtection="1">
      <alignment horizontal="center" vertical="center" wrapText="1"/>
      <protection locked="0"/>
    </xf>
    <xf numFmtId="0" fontId="19" fillId="0" borderId="4" xfId="1" applyFont="1" applyBorder="1" applyAlignment="1">
      <alignment horizontal="center" vertical="center"/>
    </xf>
    <xf numFmtId="0" fontId="10" fillId="0" borderId="0" xfId="1" applyFont="1" applyAlignment="1">
      <alignment vertical="center"/>
    </xf>
    <xf numFmtId="0" fontId="10" fillId="0" borderId="0" xfId="1" applyFont="1"/>
    <xf numFmtId="0" fontId="15" fillId="0" borderId="6" xfId="1" applyFont="1" applyBorder="1" applyAlignment="1">
      <alignment horizontal="left" vertical="center"/>
    </xf>
    <xf numFmtId="0" fontId="15" fillId="0" borderId="7" xfId="1" applyFont="1" applyBorder="1" applyAlignment="1"/>
    <xf numFmtId="0" fontId="15" fillId="0" borderId="7" xfId="1" applyFont="1" applyBorder="1" applyAlignment="1">
      <alignment horizontal="left" vertical="center"/>
    </xf>
    <xf numFmtId="0" fontId="15" fillId="0" borderId="7" xfId="1" applyFont="1" applyBorder="1" applyAlignment="1">
      <alignment vertical="center"/>
    </xf>
    <xf numFmtId="0" fontId="25" fillId="0" borderId="8" xfId="1" applyFont="1" applyBorder="1" applyAlignment="1">
      <alignment horizontal="right" vertical="center"/>
    </xf>
    <xf numFmtId="0" fontId="15" fillId="0" borderId="1" xfId="1" applyFont="1" applyBorder="1" applyAlignment="1">
      <alignment horizontal="left" vertical="center"/>
    </xf>
    <xf numFmtId="0" fontId="15" fillId="0" borderId="3" xfId="1" applyFont="1" applyBorder="1" applyAlignment="1"/>
    <xf numFmtId="0" fontId="27" fillId="0" borderId="0" xfId="0" applyFont="1">
      <alignment vertical="center"/>
    </xf>
    <xf numFmtId="0" fontId="23" fillId="0" borderId="0" xfId="1" applyFont="1" applyBorder="1" applyAlignment="1">
      <alignment vertical="center"/>
    </xf>
    <xf numFmtId="0" fontId="26" fillId="0" borderId="0" xfId="1" applyFont="1" applyBorder="1" applyAlignment="1"/>
    <xf numFmtId="0" fontId="10" fillId="0" borderId="0" xfId="1" applyFont="1" applyBorder="1" applyAlignment="1"/>
    <xf numFmtId="0" fontId="28" fillId="0" borderId="0" xfId="1" applyFont="1" applyBorder="1" applyAlignment="1">
      <alignment horizontal="center" vertical="center"/>
    </xf>
    <xf numFmtId="0" fontId="29" fillId="0" borderId="0" xfId="0" applyFont="1">
      <alignment vertical="center"/>
    </xf>
    <xf numFmtId="177" fontId="14" fillId="3" borderId="20" xfId="1" applyNumberFormat="1" applyFont="1" applyFill="1" applyBorder="1" applyAlignment="1">
      <alignment horizontal="center" vertical="center"/>
    </xf>
    <xf numFmtId="49" fontId="7" fillId="0" borderId="14" xfId="1" applyNumberFormat="1" applyFont="1" applyFill="1" applyBorder="1" applyAlignment="1" applyProtection="1">
      <alignment horizontal="left" vertical="center" indent="1"/>
      <protection locked="0"/>
    </xf>
    <xf numFmtId="49" fontId="7" fillId="0" borderId="13" xfId="1" applyNumberFormat="1" applyFont="1" applyFill="1" applyBorder="1" applyAlignment="1" applyProtection="1">
      <alignment horizontal="center" vertical="center"/>
      <protection locked="0"/>
    </xf>
    <xf numFmtId="179" fontId="7" fillId="0" borderId="13" xfId="1" applyNumberFormat="1" applyFont="1" applyFill="1" applyBorder="1" applyAlignment="1" applyProtection="1">
      <alignment horizontal="center" vertical="center"/>
      <protection locked="0"/>
    </xf>
    <xf numFmtId="179" fontId="7" fillId="0" borderId="13" xfId="1" quotePrefix="1" applyNumberFormat="1" applyFont="1" applyFill="1" applyBorder="1" applyAlignment="1" applyProtection="1">
      <alignment horizontal="center" vertical="center" wrapText="1"/>
      <protection locked="0"/>
    </xf>
    <xf numFmtId="49" fontId="7" fillId="0" borderId="13" xfId="1" quotePrefix="1" applyNumberFormat="1" applyFont="1" applyFill="1" applyBorder="1" applyAlignment="1" applyProtection="1">
      <alignment horizontal="center" vertical="center" wrapText="1"/>
      <protection locked="0"/>
    </xf>
    <xf numFmtId="49" fontId="7" fillId="0" borderId="15" xfId="1" quotePrefix="1" applyNumberFormat="1" applyFont="1" applyFill="1" applyBorder="1" applyAlignment="1" applyProtection="1">
      <alignment horizontal="center" vertical="center" wrapText="1"/>
      <protection locked="0"/>
    </xf>
    <xf numFmtId="49" fontId="7" fillId="0" borderId="22" xfId="1" applyNumberFormat="1" applyFont="1" applyFill="1" applyBorder="1" applyAlignment="1" applyProtection="1">
      <alignment horizontal="left" vertical="center" indent="1"/>
      <protection locked="0"/>
    </xf>
    <xf numFmtId="49" fontId="7" fillId="0" borderId="23" xfId="1" applyNumberFormat="1" applyFont="1" applyFill="1" applyBorder="1" applyAlignment="1" applyProtection="1">
      <alignment horizontal="center" vertical="center"/>
      <protection locked="0"/>
    </xf>
    <xf numFmtId="179" fontId="7" fillId="0" borderId="23" xfId="1" applyNumberFormat="1" applyFont="1" applyFill="1" applyBorder="1" applyAlignment="1" applyProtection="1">
      <alignment horizontal="center" vertical="center"/>
      <protection locked="0"/>
    </xf>
    <xf numFmtId="179" fontId="7" fillId="0" borderId="23" xfId="1" quotePrefix="1" applyNumberFormat="1" applyFont="1" applyFill="1" applyBorder="1" applyAlignment="1" applyProtection="1">
      <alignment horizontal="center" vertical="center" wrapText="1"/>
      <protection locked="0"/>
    </xf>
    <xf numFmtId="49" fontId="7" fillId="0" borderId="23" xfId="1" quotePrefix="1" applyNumberFormat="1" applyFont="1" applyFill="1" applyBorder="1" applyAlignment="1" applyProtection="1">
      <alignment horizontal="center" vertical="center" wrapText="1"/>
      <protection locked="0"/>
    </xf>
    <xf numFmtId="49" fontId="7" fillId="0" borderId="24" xfId="1" quotePrefix="1" applyNumberFormat="1" applyFont="1" applyFill="1" applyBorder="1" applyAlignment="1" applyProtection="1">
      <alignment horizontal="center" vertical="center" wrapText="1"/>
      <protection locked="0"/>
    </xf>
    <xf numFmtId="49" fontId="7" fillId="0" borderId="0" xfId="1" applyNumberFormat="1" applyFont="1" applyFill="1" applyBorder="1" applyAlignment="1" applyProtection="1">
      <alignment horizontal="left" vertical="center" indent="1"/>
      <protection locked="0"/>
    </xf>
    <xf numFmtId="49" fontId="7" fillId="0" borderId="0" xfId="1" applyNumberFormat="1" applyFont="1" applyFill="1" applyBorder="1" applyAlignment="1" applyProtection="1">
      <alignment horizontal="center" vertical="center"/>
      <protection locked="0"/>
    </xf>
    <xf numFmtId="179" fontId="7" fillId="0" borderId="0" xfId="1" applyNumberFormat="1" applyFont="1" applyFill="1" applyBorder="1" applyAlignment="1" applyProtection="1">
      <alignment horizontal="center" vertical="center"/>
      <protection locked="0"/>
    </xf>
    <xf numFmtId="179" fontId="7" fillId="0" borderId="0" xfId="1" quotePrefix="1" applyNumberFormat="1" applyFont="1" applyFill="1" applyBorder="1" applyAlignment="1" applyProtection="1">
      <alignment horizontal="center" vertical="center" wrapText="1"/>
      <protection locked="0"/>
    </xf>
    <xf numFmtId="49" fontId="7" fillId="0" borderId="0" xfId="1" quotePrefix="1" applyNumberFormat="1" applyFont="1" applyFill="1" applyBorder="1" applyAlignment="1" applyProtection="1">
      <alignment horizontal="center" vertical="center" wrapText="1"/>
      <protection locked="0"/>
    </xf>
    <xf numFmtId="0" fontId="31" fillId="2" borderId="0" xfId="1" applyFont="1" applyFill="1" applyAlignment="1">
      <alignment horizontal="center" vertical="center" wrapText="1"/>
    </xf>
    <xf numFmtId="176" fontId="5" fillId="0" borderId="0" xfId="1" applyNumberFormat="1" applyFont="1" applyFill="1" applyBorder="1" applyAlignment="1">
      <alignment horizontal="center" vertical="center"/>
    </xf>
    <xf numFmtId="0" fontId="16" fillId="3" borderId="16" xfId="1" applyNumberFormat="1" applyFont="1" applyFill="1" applyBorder="1" applyAlignment="1">
      <alignment horizontal="center" vertical="center" wrapText="1"/>
    </xf>
    <xf numFmtId="0" fontId="16" fillId="3" borderId="14" xfId="1" applyNumberFormat="1" applyFont="1" applyFill="1" applyBorder="1" applyAlignment="1">
      <alignment horizontal="center" vertical="center" wrapText="1"/>
    </xf>
    <xf numFmtId="0" fontId="16" fillId="3" borderId="19" xfId="1" applyNumberFormat="1" applyFont="1" applyFill="1" applyBorder="1" applyAlignment="1">
      <alignment horizontal="center" vertical="center" wrapText="1"/>
    </xf>
    <xf numFmtId="0" fontId="16" fillId="3" borderId="17" xfId="1" applyNumberFormat="1" applyFont="1" applyFill="1" applyBorder="1" applyAlignment="1">
      <alignment horizontal="center" vertical="center"/>
    </xf>
    <xf numFmtId="0" fontId="16" fillId="3" borderId="13" xfId="1" applyNumberFormat="1" applyFont="1" applyFill="1" applyBorder="1" applyAlignment="1">
      <alignment horizontal="center" vertical="center"/>
    </xf>
    <xf numFmtId="0" fontId="16" fillId="3" borderId="20" xfId="1" applyNumberFormat="1" applyFont="1" applyFill="1" applyBorder="1" applyAlignment="1">
      <alignment horizontal="center" vertical="center"/>
    </xf>
    <xf numFmtId="0" fontId="16" fillId="3" borderId="17" xfId="1" applyFont="1" applyFill="1" applyBorder="1" applyAlignment="1">
      <alignment horizontal="center" vertical="center"/>
    </xf>
    <xf numFmtId="0" fontId="16" fillId="3" borderId="18" xfId="1" applyFont="1" applyFill="1" applyBorder="1" applyAlignment="1">
      <alignment horizontal="center" vertical="center"/>
    </xf>
    <xf numFmtId="0" fontId="19" fillId="3" borderId="13" xfId="1" applyNumberFormat="1" applyFont="1" applyFill="1" applyBorder="1" applyAlignment="1">
      <alignment horizontal="center" vertical="center"/>
    </xf>
    <xf numFmtId="0" fontId="20" fillId="3" borderId="13" xfId="1" applyFont="1" applyFill="1" applyBorder="1" applyAlignment="1">
      <alignment horizontal="center" vertical="center"/>
    </xf>
    <xf numFmtId="0" fontId="24" fillId="0" borderId="5" xfId="1" applyFont="1" applyBorder="1" applyAlignment="1">
      <alignment horizontal="center" vertical="center"/>
    </xf>
    <xf numFmtId="0" fontId="24" fillId="0" borderId="9" xfId="1" applyFont="1" applyBorder="1" applyAlignment="1">
      <alignment horizontal="center" vertical="center"/>
    </xf>
    <xf numFmtId="0" fontId="23" fillId="0" borderId="6" xfId="1" applyFont="1" applyBorder="1" applyAlignment="1">
      <alignment horizontal="center" vertical="center" wrapText="1" shrinkToFit="1"/>
    </xf>
    <xf numFmtId="0" fontId="23" fillId="0" borderId="7" xfId="1" applyFont="1" applyBorder="1" applyAlignment="1">
      <alignment horizontal="center" vertical="center" shrinkToFit="1"/>
    </xf>
    <xf numFmtId="0" fontId="23" fillId="0" borderId="8" xfId="1" applyFont="1" applyBorder="1" applyAlignment="1">
      <alignment horizontal="center" vertical="center" shrinkToFit="1"/>
    </xf>
    <xf numFmtId="0" fontId="23" fillId="0" borderId="1" xfId="1" applyFont="1" applyBorder="1" applyAlignment="1">
      <alignment horizontal="center" vertical="center" shrinkToFit="1"/>
    </xf>
    <xf numFmtId="0" fontId="23" fillId="0" borderId="3" xfId="1" applyFont="1" applyBorder="1" applyAlignment="1">
      <alignment horizontal="center" vertical="center" shrinkToFit="1"/>
    </xf>
    <xf numFmtId="0" fontId="23" fillId="0" borderId="2" xfId="1" applyFont="1" applyBorder="1" applyAlignment="1">
      <alignment horizontal="center" vertical="center" shrinkToFit="1"/>
    </xf>
    <xf numFmtId="0" fontId="20" fillId="3" borderId="15" xfId="1" applyFont="1" applyFill="1" applyBorder="1" applyAlignment="1">
      <alignment horizontal="center" vertical="center"/>
    </xf>
    <xf numFmtId="177" fontId="14" fillId="3" borderId="20" xfId="1" applyNumberFormat="1" applyFont="1" applyFill="1" applyBorder="1" applyAlignment="1">
      <alignment horizontal="center" vertical="center"/>
    </xf>
    <xf numFmtId="178" fontId="15" fillId="3" borderId="20" xfId="1" applyNumberFormat="1" applyFont="1" applyFill="1" applyBorder="1" applyAlignment="1">
      <alignment horizontal="center" vertical="center"/>
    </xf>
    <xf numFmtId="178" fontId="15" fillId="3" borderId="21" xfId="1" applyNumberFormat="1" applyFont="1" applyFill="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25" fillId="0" borderId="3" xfId="1" applyFont="1" applyBorder="1" applyAlignment="1">
      <alignment horizontal="center" vertical="center" shrinkToFit="1"/>
    </xf>
    <xf numFmtId="0" fontId="25" fillId="0" borderId="2" xfId="1" applyFont="1" applyBorder="1" applyAlignment="1">
      <alignment horizontal="center" vertical="center" shrinkToFit="1"/>
    </xf>
  </cellXfs>
  <cellStyles count="9">
    <cellStyle name="標準" xfId="0" builtinId="0"/>
    <cellStyle name="標準 2" xfId="1" xr:uid="{00000000-0005-0000-0000-000001000000}"/>
    <cellStyle name="標準 3" xfId="8" xr:uid="{AED3719D-08A8-4FE3-8EB0-9776584E0D14}"/>
    <cellStyle name="標準_Sheet1" xfId="2" xr:uid="{00000000-0005-0000-0000-000002000000}"/>
    <cellStyle name="콤마 [0]_HMMREQ~1" xfId="3" xr:uid="{00000000-0005-0000-0000-000003000000}"/>
    <cellStyle name="콤마_HMMREQ~1" xfId="4" xr:uid="{00000000-0005-0000-0000-000004000000}"/>
    <cellStyle name="통화 [0]_HMMREQ~1" xfId="5" xr:uid="{00000000-0005-0000-0000-000005000000}"/>
    <cellStyle name="통화_HMMREQ~1" xfId="6" xr:uid="{00000000-0005-0000-0000-000006000000}"/>
    <cellStyle name="표준_HMMREQ~1"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95250</xdr:rowOff>
    </xdr:from>
    <xdr:to>
      <xdr:col>2</xdr:col>
      <xdr:colOff>333374</xdr:colOff>
      <xdr:row>2</xdr:row>
      <xdr:rowOff>892524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1295400"/>
          <a:ext cx="6457949" cy="79727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Destination: </a:t>
          </a:r>
          <a:r>
            <a:rPr kumimoji="1" lang="en-US" altLang="ja-JP" sz="2800" b="1">
              <a:latin typeface="Meiryo UI" panose="020B0604030504040204" pitchFamily="50" charset="-128"/>
              <a:ea typeface="Meiryo UI" panose="020B0604030504040204" pitchFamily="50" charset="-128"/>
              <a:cs typeface="Meiryo UI" panose="020B0604030504040204" pitchFamily="50" charset="-128"/>
            </a:rPr>
            <a:t>Qingdao,</a:t>
          </a:r>
          <a:r>
            <a:rPr kumimoji="1" lang="en-US" altLang="ja-JP" sz="2800" b="1" baseline="0">
              <a:latin typeface="Meiryo UI" panose="020B0604030504040204" pitchFamily="50" charset="-128"/>
              <a:ea typeface="Meiryo UI" panose="020B0604030504040204" pitchFamily="50" charset="-128"/>
              <a:cs typeface="Meiryo UI" panose="020B0604030504040204" pitchFamily="50" charset="-128"/>
            </a:rPr>
            <a:t> China</a:t>
          </a:r>
          <a:endParaRPr kumimoji="1" lang="ja-JP" altLang="en-US"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10</xdr:col>
      <xdr:colOff>674972</xdr:colOff>
      <xdr:row>1</xdr:row>
      <xdr:rowOff>213387</xdr:rowOff>
    </xdr:from>
    <xdr:ext cx="3333750" cy="1711096"/>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4581472" y="1127787"/>
          <a:ext cx="3333750" cy="1711096"/>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editAs="absolute">
    <xdr:from>
      <xdr:col>11</xdr:col>
      <xdr:colOff>473390</xdr:colOff>
      <xdr:row>9</xdr:row>
      <xdr:rowOff>556259</xdr:rowOff>
    </xdr:from>
    <xdr:to>
      <xdr:col>17</xdr:col>
      <xdr:colOff>472440</xdr:colOff>
      <xdr:row>25</xdr:row>
      <xdr:rowOff>361949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5740060" y="5657849"/>
          <a:ext cx="8034340" cy="1001077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strike="noStrike" baseline="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strike="sngStrike" baseline="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strike="sngStrike" baseline="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strike="sngStrike" baseline="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16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可能性がございます。予め御了承をお願い致します。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2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twoCellAnchor editAs="oneCell">
    <xdr:from>
      <xdr:col>0</xdr:col>
      <xdr:colOff>0</xdr:colOff>
      <xdr:row>0</xdr:row>
      <xdr:rowOff>0</xdr:rowOff>
    </xdr:from>
    <xdr:to>
      <xdr:col>0</xdr:col>
      <xdr:colOff>1315709</xdr:colOff>
      <xdr:row>1</xdr:row>
      <xdr:rowOff>18415</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1306184" cy="946150"/>
        </a:xfrm>
        <a:prstGeom prst="rect">
          <a:avLst/>
        </a:prstGeom>
      </xdr:spPr>
    </xdr:pic>
    <xdr:clientData/>
  </xdr:twoCellAnchor>
  <xdr:twoCellAnchor editAs="absolute">
    <xdr:from>
      <xdr:col>14</xdr:col>
      <xdr:colOff>1087480</xdr:colOff>
      <xdr:row>3</xdr:row>
      <xdr:rowOff>416914</xdr:rowOff>
    </xdr:from>
    <xdr:to>
      <xdr:col>17</xdr:col>
      <xdr:colOff>515302</xdr:colOff>
      <xdr:row>8</xdr:row>
      <xdr:rowOff>247650</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18689680" y="2531464"/>
          <a:ext cx="2769192" cy="2345336"/>
        </a:xfrm>
        <a:prstGeom prst="rect">
          <a:avLst/>
        </a:prstGeom>
      </xdr:spPr>
    </xdr:pic>
    <xdr:clientData/>
  </xdr:twoCellAnchor>
  <xdr:twoCellAnchor>
    <xdr:from>
      <xdr:col>10</xdr:col>
      <xdr:colOff>514697</xdr:colOff>
      <xdr:row>5</xdr:row>
      <xdr:rowOff>228601</xdr:rowOff>
    </xdr:from>
    <xdr:to>
      <xdr:col>14</xdr:col>
      <xdr:colOff>129540</xdr:colOff>
      <xdr:row>9</xdr:row>
      <xdr:rowOff>438150</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13045787" y="3429001"/>
          <a:ext cx="4689763" cy="2110739"/>
          <a:chOff x="26860500" y="5394425"/>
          <a:chExt cx="9302750" cy="4996399"/>
        </a:xfrm>
      </xdr:grpSpPr>
      <xdr:sp macro="" textlink="">
        <xdr:nvSpPr>
          <xdr:cNvPr id="10" name="円/楕円 9">
            <a:extLst>
              <a:ext uri="{FF2B5EF4-FFF2-40B4-BE49-F238E27FC236}">
                <a16:creationId xmlns:a16="http://schemas.microsoft.com/office/drawing/2014/main" id="{00000000-0008-0000-0000-00000A000000}"/>
              </a:ext>
            </a:extLst>
          </xdr:cNvPr>
          <xdr:cNvSpPr/>
        </xdr:nvSpPr>
        <xdr:spPr>
          <a:xfrm>
            <a:off x="26860500" y="5394425"/>
            <a:ext cx="9302750" cy="4445002"/>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7927066" y="6317736"/>
            <a:ext cx="7368863" cy="4073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混載サービスのため、スケジュールや船名は予告なく変更する可能性がございます。ご依頼の前に、事前に最新のスケジュールを担当にご確認下さい。</a:t>
            </a:r>
            <a:endParaRPr kumimoji="1" lang="ja-JP" altLang="en-US" sz="1400">
              <a:solidFill>
                <a:srgbClr val="FFFF00"/>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twoCellAnchor>
    <xdr:from>
      <xdr:col>0</xdr:col>
      <xdr:colOff>95251</xdr:colOff>
      <xdr:row>19</xdr:row>
      <xdr:rowOff>547687</xdr:rowOff>
    </xdr:from>
    <xdr:to>
      <xdr:col>8</xdr:col>
      <xdr:colOff>381001</xdr:colOff>
      <xdr:row>21</xdr:row>
      <xdr:rowOff>406399</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95251" y="12977812"/>
          <a:ext cx="12192000" cy="882650"/>
        </a:xfrm>
        <a:prstGeom prst="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solidFill>
                <a:srgbClr val="FF0000"/>
              </a:solidFill>
              <a:latin typeface="Meiryo UI" panose="020B0604030504040204" pitchFamily="50" charset="-128"/>
              <a:ea typeface="Meiryo UI" panose="020B0604030504040204" pitchFamily="50" charset="-128"/>
            </a:rPr>
            <a:t>注：　にしてつに通関をご依頼される場合の搬入先は担当者にお問い合わせください。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31"/>
  <sheetViews>
    <sheetView tabSelected="1" view="pageBreakPreview" zoomScale="50" zoomScaleNormal="40" zoomScaleSheetLayoutView="50" zoomScalePageLayoutView="40" workbookViewId="0">
      <selection activeCell="A17" sqref="A17:XFD17"/>
    </sheetView>
  </sheetViews>
  <sheetFormatPr defaultColWidth="9" defaultRowHeight="13.2" x14ac:dyDescent="0.2"/>
  <cols>
    <col min="1" max="1" width="57.109375" style="35" customWidth="1"/>
    <col min="2" max="2" width="23.21875" style="35" customWidth="1"/>
    <col min="3" max="3" width="17.88671875" style="35" customWidth="1"/>
    <col min="4" max="4" width="7.44140625" style="35" customWidth="1"/>
    <col min="5" max="5" width="17.88671875" style="35" customWidth="1"/>
    <col min="6" max="6" width="7.44140625" style="35" customWidth="1"/>
    <col min="7" max="7" width="17.88671875" style="35" customWidth="1"/>
    <col min="8" max="8" width="7.44140625" style="35" customWidth="1"/>
    <col min="9" max="9" width="17.88671875" style="35" customWidth="1"/>
    <col min="10" max="10" width="7.44140625" style="35" customWidth="1"/>
    <col min="11" max="11" width="17.88671875" style="35" customWidth="1"/>
    <col min="12" max="15" width="18.6640625" style="35" customWidth="1"/>
    <col min="16" max="16" width="15.44140625" style="35" customWidth="1"/>
    <col min="17" max="17" width="14.77734375" style="35" customWidth="1"/>
    <col min="18" max="18" width="9.21875" style="35" customWidth="1"/>
    <col min="19" max="19" width="26.88671875" style="35" customWidth="1"/>
    <col min="20" max="20" width="8.109375" style="35" customWidth="1"/>
    <col min="21" max="21" width="15.88671875" style="35" customWidth="1"/>
    <col min="22" max="16384" width="9" style="35"/>
  </cols>
  <sheetData>
    <row r="1" spans="1:19" s="4" customFormat="1" ht="72" customHeight="1" x14ac:dyDescent="0.3">
      <c r="A1" s="1" t="s">
        <v>18</v>
      </c>
      <c r="B1" s="2"/>
      <c r="C1" s="2"/>
      <c r="D1" s="2"/>
      <c r="E1" s="2"/>
      <c r="F1" s="2"/>
      <c r="G1" s="2"/>
      <c r="H1" s="2"/>
      <c r="I1" s="2"/>
      <c r="J1" s="2"/>
      <c r="K1" s="2"/>
      <c r="L1" s="59" t="s">
        <v>26</v>
      </c>
      <c r="M1" s="59"/>
      <c r="N1" s="59"/>
      <c r="O1" s="59"/>
      <c r="P1" s="59"/>
      <c r="Q1" s="59"/>
      <c r="R1" s="3"/>
      <c r="S1" s="3"/>
    </row>
    <row r="2" spans="1:19" s="4" customFormat="1" ht="22.5" customHeight="1" x14ac:dyDescent="0.3">
      <c r="Q2" s="5"/>
    </row>
    <row r="3" spans="1:19" s="4" customFormat="1" ht="72" customHeight="1" x14ac:dyDescent="0.3">
      <c r="A3" s="6"/>
      <c r="B3" s="7"/>
      <c r="C3" s="7"/>
      <c r="D3" s="7"/>
      <c r="F3" s="7"/>
      <c r="K3" s="7"/>
      <c r="L3" s="8"/>
      <c r="M3" s="9"/>
      <c r="N3" s="10"/>
      <c r="O3" s="11" t="s">
        <v>0</v>
      </c>
      <c r="P3" s="60">
        <v>46225</v>
      </c>
      <c r="Q3" s="60"/>
      <c r="R3" s="12" t="s">
        <v>20</v>
      </c>
    </row>
    <row r="4" spans="1:19" s="16" customFormat="1" ht="48" customHeight="1" x14ac:dyDescent="0.45">
      <c r="A4" s="13" t="s">
        <v>1</v>
      </c>
      <c r="B4" s="14"/>
      <c r="C4" s="14"/>
      <c r="D4" s="14"/>
      <c r="F4" s="15"/>
      <c r="H4" s="39" t="s">
        <v>22</v>
      </c>
      <c r="K4" s="17"/>
    </row>
    <row r="5" spans="1:19" s="18" customFormat="1" ht="37.5" customHeight="1" x14ac:dyDescent="0.2">
      <c r="A5" s="61" t="s">
        <v>2</v>
      </c>
      <c r="B5" s="64" t="s">
        <v>3</v>
      </c>
      <c r="C5" s="64" t="s">
        <v>4</v>
      </c>
      <c r="D5" s="64"/>
      <c r="E5" s="64" t="s">
        <v>5</v>
      </c>
      <c r="F5" s="64"/>
      <c r="G5" s="64" t="s">
        <v>6</v>
      </c>
      <c r="H5" s="64"/>
      <c r="I5" s="67" t="s">
        <v>5</v>
      </c>
      <c r="J5" s="68"/>
      <c r="L5" s="19"/>
    </row>
    <row r="6" spans="1:19" s="18" customFormat="1" ht="37.5" customHeight="1" x14ac:dyDescent="0.2">
      <c r="A6" s="62"/>
      <c r="B6" s="65"/>
      <c r="C6" s="69" t="s">
        <v>7</v>
      </c>
      <c r="D6" s="69"/>
      <c r="E6" s="70" t="s">
        <v>8</v>
      </c>
      <c r="F6" s="70"/>
      <c r="G6" s="70" t="s">
        <v>9</v>
      </c>
      <c r="H6" s="70"/>
      <c r="I6" s="70" t="s">
        <v>10</v>
      </c>
      <c r="J6" s="79"/>
      <c r="L6" s="19"/>
    </row>
    <row r="7" spans="1:19" s="18" customFormat="1" ht="37.5" customHeight="1" x14ac:dyDescent="0.2">
      <c r="A7" s="62"/>
      <c r="B7" s="65"/>
      <c r="C7" s="69"/>
      <c r="D7" s="69"/>
      <c r="E7" s="70"/>
      <c r="F7" s="70"/>
      <c r="G7" s="70"/>
      <c r="H7" s="70"/>
      <c r="I7" s="70"/>
      <c r="J7" s="79"/>
      <c r="L7" s="19"/>
    </row>
    <row r="8" spans="1:19" s="18" customFormat="1" ht="37.5" customHeight="1" x14ac:dyDescent="0.2">
      <c r="A8" s="62"/>
      <c r="B8" s="65"/>
      <c r="C8" s="69"/>
      <c r="D8" s="69"/>
      <c r="E8" s="70"/>
      <c r="F8" s="70"/>
      <c r="G8" s="70"/>
      <c r="H8" s="70"/>
      <c r="I8" s="70"/>
      <c r="J8" s="79"/>
      <c r="L8" s="19"/>
    </row>
    <row r="9" spans="1:19" s="18" customFormat="1" ht="37.5" customHeight="1" x14ac:dyDescent="0.2">
      <c r="A9" s="63"/>
      <c r="B9" s="66"/>
      <c r="C9" s="41"/>
      <c r="D9" s="41"/>
      <c r="E9" s="80"/>
      <c r="F9" s="80"/>
      <c r="G9" s="81" t="s">
        <v>11</v>
      </c>
      <c r="H9" s="81"/>
      <c r="I9" s="81" t="s">
        <v>19</v>
      </c>
      <c r="J9" s="82"/>
      <c r="L9" s="19"/>
    </row>
    <row r="10" spans="1:19" s="18" customFormat="1" ht="53.25" customHeight="1" x14ac:dyDescent="0.2">
      <c r="A10" s="42" t="s">
        <v>25</v>
      </c>
      <c r="B10" s="43" t="s">
        <v>27</v>
      </c>
      <c r="C10" s="44">
        <f t="shared" ref="C10:C11" si="0">E10-4</f>
        <v>46227</v>
      </c>
      <c r="D10" s="43" t="str">
        <f t="shared" ref="D10:D11" si="1">TEXT(C10,"aaa")</f>
        <v>金</v>
      </c>
      <c r="E10" s="44">
        <f t="shared" ref="E10:E11" si="2">G10</f>
        <v>46231</v>
      </c>
      <c r="F10" s="43" t="str">
        <f t="shared" ref="F10:F11" si="3">TEXT(E10,"aaa")</f>
        <v>火</v>
      </c>
      <c r="G10" s="45">
        <v>46231</v>
      </c>
      <c r="H10" s="46" t="str">
        <f t="shared" ref="H10:H11" si="4">TEXT(G10,"aaa")</f>
        <v>火</v>
      </c>
      <c r="I10" s="45">
        <f t="shared" ref="I10:I11" si="5">G10+4</f>
        <v>46235</v>
      </c>
      <c r="J10" s="47" t="str">
        <f t="shared" ref="J10:J11" si="6">TEXT(I10,"aaa")</f>
        <v>土</v>
      </c>
      <c r="L10" s="19"/>
    </row>
    <row r="11" spans="1:19" s="18" customFormat="1" ht="53.25" customHeight="1" x14ac:dyDescent="0.2">
      <c r="A11" s="42" t="s">
        <v>25</v>
      </c>
      <c r="B11" s="43" t="s">
        <v>28</v>
      </c>
      <c r="C11" s="44">
        <f t="shared" si="0"/>
        <v>46234</v>
      </c>
      <c r="D11" s="43" t="str">
        <f t="shared" si="1"/>
        <v>金</v>
      </c>
      <c r="E11" s="44">
        <f t="shared" si="2"/>
        <v>46238</v>
      </c>
      <c r="F11" s="43" t="str">
        <f t="shared" si="3"/>
        <v>火</v>
      </c>
      <c r="G11" s="45">
        <v>46238</v>
      </c>
      <c r="H11" s="46" t="str">
        <f t="shared" si="4"/>
        <v>火</v>
      </c>
      <c r="I11" s="45">
        <f t="shared" si="5"/>
        <v>46242</v>
      </c>
      <c r="J11" s="47" t="str">
        <f t="shared" si="6"/>
        <v>土</v>
      </c>
      <c r="L11" s="19"/>
    </row>
    <row r="12" spans="1:19" s="18" customFormat="1" ht="53.25" customHeight="1" x14ac:dyDescent="0.2">
      <c r="A12" s="42" t="s">
        <v>25</v>
      </c>
      <c r="B12" s="43" t="s">
        <v>29</v>
      </c>
      <c r="C12" s="44">
        <f t="shared" ref="C12:C15" si="7">E12-4</f>
        <v>46241</v>
      </c>
      <c r="D12" s="43" t="str">
        <f t="shared" ref="D12:D15" si="8">TEXT(C12,"aaa")</f>
        <v>金</v>
      </c>
      <c r="E12" s="44">
        <f t="shared" ref="E12:E15" si="9">G12</f>
        <v>46245</v>
      </c>
      <c r="F12" s="43" t="str">
        <f t="shared" ref="F12:F15" si="10">TEXT(E12,"aaa")</f>
        <v>火</v>
      </c>
      <c r="G12" s="45">
        <v>46245</v>
      </c>
      <c r="H12" s="46" t="str">
        <f t="shared" ref="H12:H15" si="11">TEXT(G12,"aaa")</f>
        <v>火</v>
      </c>
      <c r="I12" s="45">
        <f t="shared" ref="I12:I15" si="12">G12+4</f>
        <v>46249</v>
      </c>
      <c r="J12" s="47" t="str">
        <f t="shared" ref="J12:J15" si="13">TEXT(I12,"aaa")</f>
        <v>土</v>
      </c>
      <c r="L12" s="19"/>
    </row>
    <row r="13" spans="1:19" s="18" customFormat="1" ht="53.25" customHeight="1" x14ac:dyDescent="0.2">
      <c r="A13" s="42" t="s">
        <v>25</v>
      </c>
      <c r="B13" s="43" t="s">
        <v>30</v>
      </c>
      <c r="C13" s="44">
        <f t="shared" si="7"/>
        <v>46248</v>
      </c>
      <c r="D13" s="43" t="str">
        <f t="shared" si="8"/>
        <v>金</v>
      </c>
      <c r="E13" s="44">
        <f t="shared" si="9"/>
        <v>46252</v>
      </c>
      <c r="F13" s="43" t="str">
        <f t="shared" si="10"/>
        <v>火</v>
      </c>
      <c r="G13" s="45">
        <v>46252</v>
      </c>
      <c r="H13" s="46" t="str">
        <f t="shared" si="11"/>
        <v>火</v>
      </c>
      <c r="I13" s="45">
        <f t="shared" si="12"/>
        <v>46256</v>
      </c>
      <c r="J13" s="47" t="str">
        <f t="shared" si="13"/>
        <v>土</v>
      </c>
      <c r="L13" s="19"/>
    </row>
    <row r="14" spans="1:19" s="18" customFormat="1" ht="53.25" customHeight="1" x14ac:dyDescent="0.2">
      <c r="A14" s="42" t="s">
        <v>25</v>
      </c>
      <c r="B14" s="43" t="s">
        <v>31</v>
      </c>
      <c r="C14" s="44">
        <f t="shared" si="7"/>
        <v>46255</v>
      </c>
      <c r="D14" s="43" t="str">
        <f t="shared" si="8"/>
        <v>金</v>
      </c>
      <c r="E14" s="44">
        <f t="shared" si="9"/>
        <v>46259</v>
      </c>
      <c r="F14" s="43" t="str">
        <f t="shared" si="10"/>
        <v>火</v>
      </c>
      <c r="G14" s="45">
        <v>46259</v>
      </c>
      <c r="H14" s="46" t="str">
        <f t="shared" si="11"/>
        <v>火</v>
      </c>
      <c r="I14" s="45">
        <f t="shared" si="12"/>
        <v>46263</v>
      </c>
      <c r="J14" s="47" t="str">
        <f t="shared" si="13"/>
        <v>土</v>
      </c>
      <c r="L14" s="19"/>
    </row>
    <row r="15" spans="1:19" s="18" customFormat="1" ht="52.5" customHeight="1" x14ac:dyDescent="0.2">
      <c r="A15" s="48" t="s">
        <v>25</v>
      </c>
      <c r="B15" s="49" t="s">
        <v>32</v>
      </c>
      <c r="C15" s="50">
        <f t="shared" si="7"/>
        <v>46262</v>
      </c>
      <c r="D15" s="49" t="str">
        <f t="shared" si="8"/>
        <v>金</v>
      </c>
      <c r="E15" s="50">
        <f t="shared" si="9"/>
        <v>46266</v>
      </c>
      <c r="F15" s="49" t="str">
        <f t="shared" si="10"/>
        <v>火</v>
      </c>
      <c r="G15" s="51">
        <v>46266</v>
      </c>
      <c r="H15" s="52" t="str">
        <f t="shared" si="11"/>
        <v>火</v>
      </c>
      <c r="I15" s="51">
        <f t="shared" si="12"/>
        <v>46270</v>
      </c>
      <c r="J15" s="53" t="str">
        <f t="shared" si="13"/>
        <v>土</v>
      </c>
      <c r="K15" s="20"/>
      <c r="L15" s="19"/>
    </row>
    <row r="16" spans="1:19" s="18" customFormat="1" ht="52.5" customHeight="1" x14ac:dyDescent="0.2">
      <c r="A16" s="54"/>
      <c r="B16" s="55"/>
      <c r="C16" s="56"/>
      <c r="D16" s="55"/>
      <c r="E16" s="56"/>
      <c r="F16" s="55"/>
      <c r="G16" s="57"/>
      <c r="H16" s="58"/>
      <c r="I16" s="57"/>
      <c r="J16" s="58"/>
      <c r="K16" s="20"/>
      <c r="L16" s="19"/>
    </row>
    <row r="17" spans="1:253" s="18" customFormat="1" ht="52.5" customHeight="1" x14ac:dyDescent="0.2">
      <c r="A17" s="54"/>
      <c r="B17" s="55"/>
      <c r="C17" s="56"/>
      <c r="D17" s="55"/>
      <c r="E17" s="56"/>
      <c r="F17" s="55"/>
      <c r="G17" s="57"/>
      <c r="H17" s="58"/>
      <c r="I17" s="57"/>
      <c r="J17" s="58"/>
      <c r="K17" s="20"/>
      <c r="L17" s="19"/>
    </row>
    <row r="18" spans="1:253" s="18" customFormat="1" ht="52.5" customHeight="1" x14ac:dyDescent="0.2">
      <c r="A18" s="54"/>
      <c r="B18" s="55"/>
      <c r="C18" s="56"/>
      <c r="D18" s="55"/>
      <c r="E18" s="56"/>
      <c r="F18" s="55"/>
      <c r="G18" s="57"/>
      <c r="H18" s="58"/>
      <c r="I18" s="57"/>
      <c r="J18" s="58"/>
      <c r="K18" s="20"/>
      <c r="L18" s="19"/>
    </row>
    <row r="19" spans="1:253" s="20" customFormat="1" ht="52.5" customHeight="1" x14ac:dyDescent="0.2">
      <c r="A19" s="54"/>
      <c r="B19" s="55"/>
      <c r="C19" s="56"/>
      <c r="D19" s="55"/>
      <c r="E19" s="56"/>
      <c r="F19" s="55"/>
      <c r="G19" s="57"/>
      <c r="H19" s="58"/>
      <c r="I19" s="57"/>
      <c r="J19" s="58"/>
      <c r="L19" s="19"/>
    </row>
    <row r="20" spans="1:253" s="18" customFormat="1" ht="51" customHeight="1" x14ac:dyDescent="0.2">
      <c r="A20" s="21"/>
      <c r="B20" s="22"/>
      <c r="C20" s="23"/>
      <c r="D20" s="23"/>
      <c r="E20" s="23"/>
      <c r="F20" s="23"/>
      <c r="G20" s="24"/>
      <c r="H20" s="24"/>
      <c r="I20" s="24"/>
      <c r="J20" s="24"/>
      <c r="K20" s="20"/>
      <c r="L20" s="19"/>
    </row>
    <row r="21" spans="1:253" s="18" customFormat="1" ht="30" customHeight="1" x14ac:dyDescent="0.2">
      <c r="A21" s="21"/>
      <c r="B21" s="22"/>
      <c r="C21" s="23"/>
      <c r="D21" s="23"/>
      <c r="E21" s="23"/>
      <c r="F21" s="23"/>
      <c r="G21" s="24"/>
      <c r="H21" s="24"/>
      <c r="I21" s="24"/>
      <c r="J21" s="24"/>
      <c r="K21" s="20"/>
      <c r="L21" s="19"/>
    </row>
    <row r="22" spans="1:253" s="18" customFormat="1" ht="43.5" customHeight="1" x14ac:dyDescent="0.2">
      <c r="K22" s="20"/>
      <c r="L22" s="19"/>
    </row>
    <row r="23" spans="1:253" s="18" customFormat="1" ht="48.75" customHeight="1" thickBot="1" x14ac:dyDescent="0.25">
      <c r="A23" s="25" t="s">
        <v>12</v>
      </c>
      <c r="B23" s="83" t="s">
        <v>13</v>
      </c>
      <c r="C23" s="84"/>
      <c r="D23" s="85"/>
      <c r="E23" s="83" t="s">
        <v>21</v>
      </c>
      <c r="F23" s="84"/>
      <c r="G23" s="84"/>
      <c r="H23" s="84"/>
      <c r="I23" s="84"/>
      <c r="J23" s="85"/>
      <c r="K23" s="20"/>
      <c r="L23" s="19"/>
    </row>
    <row r="24" spans="1:253" s="18" customFormat="1" ht="48.75" customHeight="1" thickTop="1" x14ac:dyDescent="0.5">
      <c r="A24" s="71" t="s">
        <v>14</v>
      </c>
      <c r="B24" s="73" t="s">
        <v>23</v>
      </c>
      <c r="C24" s="74"/>
      <c r="D24" s="75"/>
      <c r="E24" s="28" t="s">
        <v>15</v>
      </c>
      <c r="F24" s="29"/>
      <c r="G24" s="29"/>
      <c r="H24" s="30"/>
      <c r="I24" s="31"/>
      <c r="J24" s="32" t="s">
        <v>16</v>
      </c>
      <c r="K24" s="20"/>
      <c r="L24" s="19"/>
    </row>
    <row r="25" spans="1:253" s="18" customFormat="1" ht="41.25" customHeight="1" x14ac:dyDescent="0.5">
      <c r="A25" s="72"/>
      <c r="B25" s="76"/>
      <c r="C25" s="77"/>
      <c r="D25" s="78"/>
      <c r="E25" s="33" t="s">
        <v>17</v>
      </c>
      <c r="F25" s="34"/>
      <c r="G25" s="34"/>
      <c r="H25" s="86" t="s">
        <v>24</v>
      </c>
      <c r="I25" s="86"/>
      <c r="J25" s="87"/>
      <c r="K25" s="20"/>
      <c r="L25" s="19"/>
    </row>
    <row r="26" spans="1:253" s="18" customFormat="1" ht="41.25" customHeight="1" x14ac:dyDescent="0.2">
      <c r="K26" s="20"/>
      <c r="L26" s="19"/>
    </row>
    <row r="27" spans="1:253" s="26" customFormat="1" ht="47.25" customHeight="1" x14ac:dyDescent="0.3">
      <c r="K27" s="36"/>
      <c r="P27" s="27"/>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row>
    <row r="28" spans="1:253" s="4" customFormat="1" ht="47.25" customHeight="1" x14ac:dyDescent="0.35">
      <c r="K28" s="37"/>
      <c r="P28" s="27"/>
    </row>
    <row r="29" spans="1:253" s="4" customFormat="1" ht="41.25" customHeight="1" x14ac:dyDescent="0.35">
      <c r="J29" s="38"/>
      <c r="K29" s="37"/>
    </row>
    <row r="30" spans="1:253" s="18" customFormat="1" ht="33.75" customHeight="1" x14ac:dyDescent="0.2">
      <c r="K30" s="20"/>
      <c r="L30" s="19"/>
    </row>
    <row r="31" spans="1:253" ht="33.75" customHeight="1" x14ac:dyDescent="0.2">
      <c r="A31" s="40"/>
    </row>
  </sheetData>
  <mergeCells count="20">
    <mergeCell ref="A24:A25"/>
    <mergeCell ref="B24:D25"/>
    <mergeCell ref="G6:H8"/>
    <mergeCell ref="I6:J8"/>
    <mergeCell ref="E9:F9"/>
    <mergeCell ref="G9:H9"/>
    <mergeCell ref="I9:J9"/>
    <mergeCell ref="B23:D23"/>
    <mergeCell ref="E23:J23"/>
    <mergeCell ref="H25:J25"/>
    <mergeCell ref="L1:Q1"/>
    <mergeCell ref="P3:Q3"/>
    <mergeCell ref="A5:A9"/>
    <mergeCell ref="B5:B9"/>
    <mergeCell ref="C5:D5"/>
    <mergeCell ref="E5:F5"/>
    <mergeCell ref="G5:H5"/>
    <mergeCell ref="I5:J5"/>
    <mergeCell ref="C6:D8"/>
    <mergeCell ref="E6:F8"/>
  </mergeCells>
  <phoneticPr fontId="2"/>
  <pageMargins left="0.9055118110236221" right="0.51181102362204722" top="0.55118110236220474" bottom="0.55118110236220474" header="0.31496062992125984" footer="0.31496062992125984"/>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中--&gt;青島</vt:lpstr>
      <vt:lpstr>'中--&gt;青島'!Print_Area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2026-07-03T04:45:07Z</cp:lastPrinted>
  <dcterms:created xsi:type="dcterms:W3CDTF">2016-08-19T02:45:23Z</dcterms:created>
  <dcterms:modified xsi:type="dcterms:W3CDTF">2026-07-22T07:51:37Z</dcterms:modified>
</cp:coreProperties>
</file>