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3D2E8B41-6C2A-4C7A-91DA-F883E39E62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B9" i="1"/>
  <c r="C9" i="1"/>
  <c r="D9" i="1"/>
  <c r="E9" i="1"/>
  <c r="F9" i="1" s="1"/>
  <c r="A10" i="1"/>
  <c r="B10" i="1"/>
  <c r="C10" i="1"/>
  <c r="D10" i="1"/>
  <c r="E10" i="1"/>
  <c r="F10" i="1" s="1"/>
  <c r="E8" i="1"/>
  <c r="F8" i="1" s="1"/>
  <c r="D8" i="1"/>
  <c r="C8" i="1"/>
  <c r="B8" i="1"/>
  <c r="A8" i="1"/>
  <c r="E7" i="1"/>
  <c r="F7" i="1" s="1"/>
  <c r="D7" i="1"/>
  <c r="C7" i="1"/>
  <c r="B7" i="1"/>
  <c r="A7" i="1"/>
  <c r="E6" i="1"/>
  <c r="F6" i="1" s="1"/>
  <c r="D6" i="1"/>
  <c r="C6" i="1"/>
  <c r="B6" i="1"/>
  <c r="A6" i="1"/>
</calcChain>
</file>

<file path=xl/sharedStrings.xml><?xml version="1.0" encoding="utf-8"?>
<sst xmlns="http://schemas.openxmlformats.org/spreadsheetml/2006/main" count="81" uniqueCount="44">
  <si>
    <t>大阪海運輸入営業所
TEL:06-7730-1080/
FAX:06-7730-1088</t>
    <phoneticPr fontId="3"/>
  </si>
  <si>
    <t>E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</si>
  <si>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</si>
  <si>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</si>
  <si>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</si>
  <si>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</si>
  <si>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</si>
  <si>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Ho Chi Minh</t>
    <phoneticPr fontId="3"/>
  </si>
  <si>
    <t>VOY</t>
    <phoneticPr fontId="3"/>
  </si>
  <si>
    <t>CUT</t>
    <phoneticPr fontId="3"/>
  </si>
  <si>
    <t>HCM</t>
    <phoneticPr fontId="3"/>
  </si>
  <si>
    <t>Closing</t>
    <phoneticPr fontId="3"/>
  </si>
  <si>
    <t>Sailing</t>
    <phoneticPr fontId="3"/>
  </si>
  <si>
    <t>ETA</t>
    <phoneticPr fontId="3"/>
  </si>
  <si>
    <t>SITC SHANGDE</t>
  </si>
  <si>
    <t>SITC SHUNDE</t>
  </si>
  <si>
    <t>LCL</t>
  </si>
  <si>
    <t>JAPAN</t>
  </si>
  <si>
    <t>load NHP_LCB</t>
  </si>
  <si>
    <t>HO CHI MINH</t>
  </si>
  <si>
    <t>OSAKA</t>
  </si>
  <si>
    <t>VIETNAM</t>
  </si>
  <si>
    <t>ZHONG GU NAN HAI</t>
  </si>
  <si>
    <t>2623N</t>
  </si>
  <si>
    <t>2026-06-22T00:00:00</t>
  </si>
  <si>
    <t>2026-06-24T00:00:00</t>
  </si>
  <si>
    <t>2026-07-02T00:00:00</t>
  </si>
  <si>
    <t>2613N</t>
  </si>
  <si>
    <t>2026-06-29T00:00:00</t>
  </si>
  <si>
    <t>2026-07-01T00:00:00</t>
  </si>
  <si>
    <t>2026-07-09T00:00:00</t>
  </si>
  <si>
    <t>ASL TAIPEI</t>
  </si>
  <si>
    <t>2625N</t>
  </si>
  <si>
    <t>2026-07-06T00:00:00</t>
  </si>
  <si>
    <t>2026-07-08T00:00:00</t>
  </si>
  <si>
    <t>2026-07-16T00:00:00</t>
  </si>
  <si>
    <t>2615N</t>
  </si>
  <si>
    <t>2026-07-13T00:00:00</t>
  </si>
  <si>
    <t>2026-07-15T00:00:00</t>
  </si>
  <si>
    <t>2026-07-23T00:00:00</t>
  </si>
  <si>
    <t>2627N</t>
  </si>
  <si>
    <t>2026-07-20T00:00:00</t>
  </si>
  <si>
    <t>2026-07-22T00:00:00</t>
  </si>
  <si>
    <t>2026-07-30T00:00:00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</si>
</sst>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6" fillId="0" borderId="0"/>
    <xf numFmtId="0" fontId="16" fillId="0" borderId="0"/>
  </cellStyleXfs>
  <cellXfs count="52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178" fontId="12" fillId="0" borderId="12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16" xfId="0" applyNumberFormat="1" applyFont="1" applyFill="1" applyBorder="1" applyAlignment="1">
      <alignment horizontal="center" vertical="center" wrapText="1"/>
    </xf>
    <xf numFmtId="178" fontId="12" fillId="0" borderId="19" xfId="0" applyNumberFormat="1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78" fontId="12" fillId="0" borderId="11" xfId="0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1" applyFont="1"/>
    <xf numFmtId="0" fontId="16" fillId="0" borderId="0" xfId="4"/>
    <xf numFmtId="0" fontId="14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78" fontId="12" fillId="0" borderId="14" xfId="0" applyNumberFormat="1" applyFont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16" fillId="0" borderId="0" xfId="3"/>
    <xf numFmtId="0" fontId="6" fillId="0" borderId="0" xfId="1" applyFont="1" applyFill="1" applyBorder="1" applyAlignment="1">
      <alignment vertical="center"/>
    </xf>
    <xf numFmtId="0" fontId="16" fillId="0" borderId="0" xfId="3" applyBorder="1"/>
    <xf numFmtId="0" fontId="14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78" fontId="12" fillId="0" borderId="18" xfId="0" applyNumberFormat="1" applyFont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6" fillId="0" borderId="0" xfId="3"/>
  </cellXfs>
  <cellStyles count="5">
    <cellStyle name="標準" xfId="0" builtinId="0"/>
    <cellStyle name="標準 2" xfId="1" xr:uid="{00000000-0005-0000-0000-000001000000}"/>
    <cellStyle name="標準 3" xfId="3" xr:uid="{D5A37635-A620-46B5-B0E0-F5DAF7D43DC2}"/>
    <cellStyle name="標準 6" xfId="4" xr:uid="{E66334DD-C37A-48A8-93F0-2DAF153C265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Origin:Ho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333379</xdr:colOff>
      <xdr:row>14</xdr:row>
      <xdr:rowOff>547688</xdr:rowOff>
    </xdr:from>
    <xdr:to>
      <xdr:col>6</xdr:col>
      <xdr:colOff>142875</xdr:colOff>
      <xdr:row>17</xdr:row>
      <xdr:rowOff>309563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33379" y="10929938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1"/>
  <sheetViews>
    <sheetView tabSelected="1" view="pageBreakPreview" zoomScale="40" zoomScaleNormal="100" zoomScaleSheetLayoutView="40" workbookViewId="0">
      <selection activeCell="H1" sqref="H1:AC1048576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11.75" customWidth="1"/>
    <col min="8" max="10" width="49" hidden="1" customWidth="1"/>
    <col min="11" max="11" width="47.75" hidden="1" customWidth="1"/>
    <col min="12" max="14" width="34.875" hidden="1" customWidth="1"/>
    <col min="15" max="15" width="13.375" hidden="1" customWidth="1"/>
    <col min="16" max="16" width="15.875" hidden="1" customWidth="1"/>
    <col min="17" max="29" width="9" hidden="1" customWidth="1"/>
  </cols>
  <sheetData>
    <row r="1" spans="1:28" s="2" customFormat="1" ht="106.9" customHeight="1">
      <c r="A1" s="14" t="s">
        <v>7</v>
      </c>
      <c r="B1" s="1"/>
      <c r="C1" s="1"/>
      <c r="D1" s="15"/>
      <c r="E1" s="1"/>
      <c r="F1" s="46" t="s">
        <v>0</v>
      </c>
      <c r="G1" s="46"/>
      <c r="I1" s="3"/>
      <c r="J1" s="3"/>
      <c r="K1" s="3"/>
      <c r="L1" s="3"/>
      <c r="M1" s="3"/>
    </row>
    <row r="2" spans="1:28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28" s="3" customFormat="1" ht="57" customHeight="1" thickBot="1">
      <c r="A3" s="6"/>
      <c r="B3" s="7"/>
      <c r="C3" s="7"/>
      <c r="D3" s="8"/>
      <c r="E3" s="9"/>
      <c r="F3" s="19">
        <v>46192</v>
      </c>
      <c r="G3" s="24" t="s">
        <v>1</v>
      </c>
    </row>
    <row r="4" spans="1:28" s="3" customFormat="1" ht="57" customHeight="1" thickBot="1">
      <c r="A4" s="47" t="s">
        <v>5</v>
      </c>
      <c r="B4" s="49" t="s">
        <v>8</v>
      </c>
      <c r="C4" s="49" t="s">
        <v>9</v>
      </c>
      <c r="D4" s="20" t="s">
        <v>10</v>
      </c>
      <c r="E4" s="21" t="s">
        <v>3</v>
      </c>
      <c r="F4" s="22" t="s">
        <v>2</v>
      </c>
      <c r="G4" s="12"/>
      <c r="I4" s="27"/>
    </row>
    <row r="5" spans="1:28" s="10" customFormat="1" ht="39.75" customHeight="1" thickBot="1">
      <c r="A5" s="48"/>
      <c r="B5" s="50"/>
      <c r="C5" s="50"/>
      <c r="D5" s="17" t="s">
        <v>4</v>
      </c>
      <c r="E5" s="23" t="s">
        <v>6</v>
      </c>
      <c r="F5" s="18" t="s">
        <v>6</v>
      </c>
      <c r="G5" s="12"/>
      <c r="I5" s="28" t="s">
        <v>11</v>
      </c>
      <c r="J5" s="25" t="s">
        <v>12</v>
      </c>
      <c r="K5" s="25" t="s">
        <v>13</v>
      </c>
      <c r="L5" s="3"/>
      <c r="M5" s="3"/>
    </row>
    <row r="6" spans="1:28" s="34" customFormat="1" ht="53.25" customHeight="1">
      <c r="A6" s="30" t="str">
        <f>I6</f>
        <v>ZHONG GU NAN HAI</v>
      </c>
      <c r="B6" s="31" t="str">
        <f>J6</f>
        <v>2623N</v>
      </c>
      <c r="C6" s="32" t="str">
        <f>TEXT(DATEVALUE(LEFT(L6, 10)), "m/d")</f>
        <v>6/22</v>
      </c>
      <c r="D6" s="32" t="str">
        <f>TEXT(DATEVALUE(LEFT(N6, 10)), "m/d")</f>
        <v>6/24</v>
      </c>
      <c r="E6" s="32" t="str">
        <f>TEXT(DATEVALUE(LEFT(S6, 10)), "m/d")</f>
        <v>7/2</v>
      </c>
      <c r="F6" s="25">
        <f t="shared" ref="F6:F8" si="0">E6+1</f>
        <v>46206</v>
      </c>
      <c r="G6" s="33"/>
      <c r="I6" s="51" t="s">
        <v>22</v>
      </c>
      <c r="J6" s="51" t="s">
        <v>23</v>
      </c>
      <c r="K6" s="51" t="s">
        <v>16</v>
      </c>
      <c r="L6" s="51" t="s">
        <v>24</v>
      </c>
      <c r="M6" s="51"/>
      <c r="N6" s="51" t="s">
        <v>25</v>
      </c>
      <c r="O6" s="51" t="s">
        <v>19</v>
      </c>
      <c r="P6" s="51" t="s">
        <v>19</v>
      </c>
      <c r="Q6" s="51" t="s">
        <v>20</v>
      </c>
      <c r="R6" s="51" t="s">
        <v>20</v>
      </c>
      <c r="S6" s="51" t="s">
        <v>26</v>
      </c>
      <c r="T6" s="51">
        <v>8</v>
      </c>
      <c r="U6" s="51">
        <v>10</v>
      </c>
      <c r="V6" s="51">
        <v>0</v>
      </c>
      <c r="W6" s="51">
        <v>10</v>
      </c>
      <c r="X6" s="51">
        <v>8</v>
      </c>
      <c r="Y6" s="51" t="s">
        <v>19</v>
      </c>
      <c r="Z6" s="51" t="s">
        <v>21</v>
      </c>
      <c r="AA6" s="40" t="s">
        <v>17</v>
      </c>
      <c r="AB6" s="35" t="s">
        <v>18</v>
      </c>
    </row>
    <row r="7" spans="1:28" s="39" customFormat="1" ht="57" customHeight="1">
      <c r="A7" s="36" t="str">
        <f t="shared" ref="A7:B8" si="1">I7</f>
        <v>SITC SHANGDE</v>
      </c>
      <c r="B7" s="37" t="str">
        <f t="shared" si="1"/>
        <v>2613N</v>
      </c>
      <c r="C7" s="38" t="str">
        <f t="shared" ref="C7:C8" si="2">TEXT(DATEVALUE(LEFT(L7, 10)), "m/d")</f>
        <v>6/29</v>
      </c>
      <c r="D7" s="38" t="str">
        <f t="shared" ref="D7:D8" si="3">TEXT(DATEVALUE(LEFT(N7, 10)), "m/d")</f>
        <v>7/1</v>
      </c>
      <c r="E7" s="38" t="str">
        <f t="shared" ref="E7:E8" si="4">TEXT(DATEVALUE(LEFT(S7, 10)), "m/d")</f>
        <v>7/9</v>
      </c>
      <c r="F7" s="26">
        <f t="shared" si="0"/>
        <v>46213</v>
      </c>
      <c r="I7" s="51" t="s">
        <v>14</v>
      </c>
      <c r="J7" s="51" t="s">
        <v>27</v>
      </c>
      <c r="K7" s="51" t="s">
        <v>16</v>
      </c>
      <c r="L7" s="51" t="s">
        <v>28</v>
      </c>
      <c r="M7" s="51"/>
      <c r="N7" s="51" t="s">
        <v>29</v>
      </c>
      <c r="O7" s="51" t="s">
        <v>19</v>
      </c>
      <c r="P7" s="51" t="s">
        <v>19</v>
      </c>
      <c r="Q7" s="51" t="s">
        <v>20</v>
      </c>
      <c r="R7" s="51" t="s">
        <v>20</v>
      </c>
      <c r="S7" s="51" t="s">
        <v>30</v>
      </c>
      <c r="T7" s="51">
        <v>8</v>
      </c>
      <c r="U7" s="51">
        <v>10</v>
      </c>
      <c r="V7" s="51">
        <v>0</v>
      </c>
      <c r="W7" s="51">
        <v>10</v>
      </c>
      <c r="X7" s="51">
        <v>8</v>
      </c>
      <c r="Y7" s="51" t="s">
        <v>19</v>
      </c>
      <c r="Z7" s="51" t="s">
        <v>21</v>
      </c>
      <c r="AA7" s="40" t="s">
        <v>17</v>
      </c>
      <c r="AB7" s="35" t="s">
        <v>18</v>
      </c>
    </row>
    <row r="8" spans="1:28" s="39" customFormat="1" ht="57" customHeight="1">
      <c r="A8" s="36" t="str">
        <f t="shared" si="1"/>
        <v>ASL TAIPEI</v>
      </c>
      <c r="B8" s="37" t="str">
        <f t="shared" si="1"/>
        <v>2625N</v>
      </c>
      <c r="C8" s="38" t="str">
        <f t="shared" si="2"/>
        <v>7/6</v>
      </c>
      <c r="D8" s="38" t="str">
        <f t="shared" si="3"/>
        <v>7/8</v>
      </c>
      <c r="E8" s="38" t="str">
        <f t="shared" si="4"/>
        <v>7/16</v>
      </c>
      <c r="F8" s="26">
        <f t="shared" si="0"/>
        <v>46220</v>
      </c>
      <c r="I8" s="51" t="s">
        <v>31</v>
      </c>
      <c r="J8" s="51" t="s">
        <v>32</v>
      </c>
      <c r="K8" s="51" t="s">
        <v>16</v>
      </c>
      <c r="L8" s="51" t="s">
        <v>33</v>
      </c>
      <c r="M8" s="51"/>
      <c r="N8" s="51" t="s">
        <v>34</v>
      </c>
      <c r="O8" s="51" t="s">
        <v>19</v>
      </c>
      <c r="P8" s="51" t="s">
        <v>19</v>
      </c>
      <c r="Q8" s="51" t="s">
        <v>20</v>
      </c>
      <c r="R8" s="51" t="s">
        <v>20</v>
      </c>
      <c r="S8" s="51" t="s">
        <v>35</v>
      </c>
      <c r="T8" s="51">
        <v>8</v>
      </c>
      <c r="U8" s="51">
        <v>10</v>
      </c>
      <c r="V8" s="51">
        <v>0</v>
      </c>
      <c r="W8" s="51">
        <v>10</v>
      </c>
      <c r="X8" s="51">
        <v>8</v>
      </c>
      <c r="Y8" s="51" t="s">
        <v>19</v>
      </c>
      <c r="Z8" s="51" t="s">
        <v>21</v>
      </c>
      <c r="AA8" s="40" t="s">
        <v>17</v>
      </c>
      <c r="AB8" s="35" t="s">
        <v>18</v>
      </c>
    </row>
    <row r="9" spans="1:28" s="41" customFormat="1" ht="57" customHeight="1">
      <c r="A9" s="36" t="str">
        <f t="shared" ref="A9:A10" si="5">I9</f>
        <v>SITC SHUNDE</v>
      </c>
      <c r="B9" s="37" t="str">
        <f t="shared" ref="B9:B10" si="6">J9</f>
        <v>2615N</v>
      </c>
      <c r="C9" s="38" t="str">
        <f t="shared" ref="C9:C10" si="7">TEXT(DATEVALUE(LEFT(L9, 10)), "m/d")</f>
        <v>7/13</v>
      </c>
      <c r="D9" s="38" t="str">
        <f t="shared" ref="D9:D10" si="8">TEXT(DATEVALUE(LEFT(N9, 10)), "m/d")</f>
        <v>7/15</v>
      </c>
      <c r="E9" s="38" t="str">
        <f t="shared" ref="E9:E10" si="9">TEXT(DATEVALUE(LEFT(S9, 10)), "m/d")</f>
        <v>7/23</v>
      </c>
      <c r="F9" s="26">
        <f t="shared" ref="F9:F10" si="10">E9+1</f>
        <v>46227</v>
      </c>
      <c r="G9" s="13"/>
      <c r="I9" s="51" t="s">
        <v>15</v>
      </c>
      <c r="J9" s="51" t="s">
        <v>36</v>
      </c>
      <c r="K9" s="51" t="s">
        <v>16</v>
      </c>
      <c r="L9" s="51" t="s">
        <v>37</v>
      </c>
      <c r="M9" s="51"/>
      <c r="N9" s="51" t="s">
        <v>38</v>
      </c>
      <c r="O9" s="51" t="s">
        <v>19</v>
      </c>
      <c r="P9" s="51" t="s">
        <v>19</v>
      </c>
      <c r="Q9" s="51" t="s">
        <v>20</v>
      </c>
      <c r="R9" s="51" t="s">
        <v>20</v>
      </c>
      <c r="S9" s="51" t="s">
        <v>39</v>
      </c>
      <c r="T9" s="51">
        <v>8</v>
      </c>
      <c r="U9" s="51">
        <v>10</v>
      </c>
      <c r="V9" s="51">
        <v>0</v>
      </c>
      <c r="W9" s="51">
        <v>10</v>
      </c>
      <c r="X9" s="51">
        <v>8</v>
      </c>
      <c r="Y9" s="51" t="s">
        <v>19</v>
      </c>
      <c r="Z9" s="51" t="s">
        <v>21</v>
      </c>
      <c r="AA9" s="42"/>
    </row>
    <row r="10" spans="1:28" s="41" customFormat="1" ht="57" customHeight="1" thickBot="1">
      <c r="A10" s="43" t="str">
        <f t="shared" si="5"/>
        <v>ZHONG GU NAN HAI</v>
      </c>
      <c r="B10" s="44" t="str">
        <f t="shared" si="6"/>
        <v>2627N</v>
      </c>
      <c r="C10" s="45" t="str">
        <f t="shared" si="7"/>
        <v>7/20</v>
      </c>
      <c r="D10" s="45" t="str">
        <f t="shared" si="8"/>
        <v>7/22</v>
      </c>
      <c r="E10" s="45" t="str">
        <f t="shared" si="9"/>
        <v>7/30</v>
      </c>
      <c r="F10" s="29">
        <f t="shared" si="10"/>
        <v>46234</v>
      </c>
      <c r="G10" s="13"/>
      <c r="I10" s="51" t="s">
        <v>22</v>
      </c>
      <c r="J10" s="51" t="s">
        <v>40</v>
      </c>
      <c r="K10" s="51" t="s">
        <v>16</v>
      </c>
      <c r="L10" s="51" t="s">
        <v>41</v>
      </c>
      <c r="M10" s="51"/>
      <c r="N10" s="51" t="s">
        <v>42</v>
      </c>
      <c r="O10" s="51" t="s">
        <v>19</v>
      </c>
      <c r="P10" s="51" t="s">
        <v>19</v>
      </c>
      <c r="Q10" s="51" t="s">
        <v>20</v>
      </c>
      <c r="R10" s="51" t="s">
        <v>20</v>
      </c>
      <c r="S10" s="51" t="s">
        <v>43</v>
      </c>
      <c r="T10" s="51">
        <v>8</v>
      </c>
      <c r="U10" s="51">
        <v>10</v>
      </c>
      <c r="V10" s="51">
        <v>0</v>
      </c>
      <c r="W10" s="51">
        <v>10</v>
      </c>
      <c r="X10" s="51">
        <v>8</v>
      </c>
      <c r="Y10" s="51" t="s">
        <v>19</v>
      </c>
      <c r="Z10" s="51" t="s">
        <v>21</v>
      </c>
      <c r="AA10" s="42"/>
    </row>
    <row r="11" spans="1:28" s="41" customFormat="1" ht="57" customHeight="1">
      <c r="A11" s="13"/>
      <c r="B11" s="13"/>
      <c r="C11" s="16"/>
      <c r="D11" s="16"/>
      <c r="E11" s="16"/>
      <c r="F11" s="16"/>
      <c r="G11" s="13"/>
      <c r="I11" s="42"/>
      <c r="J11" s="42"/>
      <c r="K11" s="42"/>
    </row>
    <row r="12" spans="1:28" s="41" customFormat="1" ht="57" customHeight="1">
      <c r="A12" s="13"/>
      <c r="B12" s="13"/>
      <c r="C12" s="16"/>
      <c r="D12" s="16"/>
      <c r="E12" s="16"/>
      <c r="F12" s="16"/>
      <c r="G12" s="13"/>
      <c r="I12" s="42"/>
      <c r="J12" s="42"/>
      <c r="K12" s="42"/>
    </row>
    <row r="13" spans="1:28" s="3" customFormat="1" ht="57" customHeight="1">
      <c r="A13" s="13"/>
      <c r="B13" s="13"/>
      <c r="C13" s="16"/>
      <c r="D13" s="16"/>
      <c r="E13" s="16"/>
      <c r="F13" s="16"/>
      <c r="G13" s="13"/>
      <c r="I13" s="16"/>
      <c r="J13" s="16"/>
      <c r="K13" s="16"/>
    </row>
    <row r="14" spans="1:28" s="3" customFormat="1" ht="57" customHeight="1">
      <c r="A14" s="13"/>
      <c r="B14" s="13"/>
      <c r="C14" s="16"/>
      <c r="D14" s="16"/>
      <c r="E14" s="16"/>
      <c r="F14" s="16"/>
      <c r="G14" s="13"/>
      <c r="I14" s="16"/>
      <c r="J14" s="16"/>
      <c r="K14" s="16"/>
    </row>
    <row r="15" spans="1:28" s="3" customFormat="1" ht="57" customHeight="1">
      <c r="C15" s="16"/>
      <c r="D15" s="16"/>
      <c r="E15" s="16"/>
      <c r="F15" s="16"/>
      <c r="G15" s="13"/>
    </row>
    <row r="16" spans="1:28" s="3" customFormat="1" ht="57" customHeight="1">
      <c r="A16" s="13"/>
      <c r="B16" s="13"/>
      <c r="C16" s="16"/>
      <c r="D16" s="16"/>
      <c r="E16" s="16"/>
      <c r="F16" s="16"/>
      <c r="G16" s="13"/>
    </row>
    <row r="17" spans="1:7" s="3" customFormat="1" ht="57" customHeight="1">
      <c r="A17" s="13"/>
      <c r="B17" s="13"/>
      <c r="C17" s="16"/>
      <c r="D17" s="16"/>
      <c r="E17" s="16"/>
      <c r="F17" s="16"/>
      <c r="G17" s="13"/>
    </row>
    <row r="18" spans="1:7" s="3" customFormat="1" ht="57" customHeight="1">
      <c r="A18" s="13"/>
      <c r="B18" s="13"/>
      <c r="C18" s="16"/>
      <c r="D18" s="16"/>
      <c r="E18" s="16"/>
      <c r="F18" s="16"/>
      <c r="G18" s="13"/>
    </row>
    <row r="19" spans="1:7" s="3" customFormat="1" ht="57" customHeight="1">
      <c r="A19" s="13"/>
      <c r="B19" s="13"/>
      <c r="C19" s="16"/>
      <c r="D19" s="16"/>
      <c r="E19" s="16"/>
      <c r="F19" s="16"/>
      <c r="G19" s="13"/>
    </row>
    <row r="20" spans="1:7" s="3" customFormat="1" ht="57" customHeight="1">
      <c r="A20" s="13"/>
      <c r="B20" s="13"/>
      <c r="C20" s="16"/>
      <c r="D20" s="16"/>
      <c r="E20" s="16"/>
      <c r="F20" s="16"/>
      <c r="G20" s="13"/>
    </row>
    <row r="21" spans="1:7" s="3" customFormat="1" ht="57" customHeight="1">
      <c r="A21" s="13"/>
      <c r="B21" s="13"/>
      <c r="C21" s="16"/>
      <c r="D21" s="16"/>
      <c r="E21" s="16"/>
      <c r="F21" s="16"/>
      <c r="G21" s="13"/>
    </row>
    <row r="22" spans="1:7" s="3" customFormat="1" ht="57" customHeight="1">
      <c r="A22" s="13"/>
      <c r="B22" s="13"/>
      <c r="C22" s="16"/>
      <c r="D22" s="16"/>
      <c r="E22" s="16"/>
      <c r="F22" s="16"/>
      <c r="G22" s="13"/>
    </row>
    <row r="23" spans="1:7" s="3" customFormat="1" ht="57" customHeight="1">
      <c r="A23" s="13"/>
      <c r="B23" s="13"/>
      <c r="C23" s="16"/>
      <c r="D23" s="16"/>
      <c r="E23" s="16"/>
      <c r="F23" s="16"/>
      <c r="G23" s="13"/>
    </row>
    <row r="24" spans="1:7" s="3" customFormat="1" ht="57" customHeight="1">
      <c r="A24" s="13"/>
      <c r="B24" s="13"/>
      <c r="C24" s="16"/>
      <c r="D24" s="16"/>
      <c r="E24" s="16"/>
      <c r="F24" s="16"/>
      <c r="G24" s="13"/>
    </row>
    <row r="25" spans="1:7" s="3" customFormat="1" ht="57" customHeight="1">
      <c r="A25" s="13"/>
      <c r="B25" s="13"/>
      <c r="C25" s="16"/>
      <c r="D25" s="16"/>
      <c r="E25" s="16"/>
      <c r="F25" s="16"/>
      <c r="G25" s="13"/>
    </row>
    <row r="26" spans="1:7" s="3" customFormat="1" ht="57" customHeight="1">
      <c r="A26" s="13"/>
      <c r="B26" s="13"/>
      <c r="D26" s="16"/>
      <c r="E26" s="16"/>
      <c r="F26" s="16"/>
      <c r="G26" s="13"/>
    </row>
    <row r="27" spans="1:7" s="3" customFormat="1" ht="57" customHeight="1">
      <c r="A27" s="13"/>
      <c r="B27" s="13"/>
      <c r="C27" s="16"/>
      <c r="D27" s="16"/>
      <c r="E27" s="16"/>
      <c r="F27" s="16"/>
      <c r="G27" s="13"/>
    </row>
    <row r="28" spans="1:7" s="3" customFormat="1" ht="57" customHeight="1">
      <c r="A28" s="13"/>
      <c r="B28" s="13"/>
      <c r="C28" s="16"/>
      <c r="D28" s="16"/>
      <c r="E28" s="16"/>
      <c r="F28" s="16"/>
      <c r="G28" s="13"/>
    </row>
    <row r="29" spans="1:7" s="3" customFormat="1" ht="57" customHeight="1">
      <c r="A29" s="11"/>
      <c r="B29" s="2"/>
      <c r="C29" s="2"/>
      <c r="D29" s="2"/>
      <c r="E29" s="2"/>
      <c r="F29" s="2"/>
      <c r="G29" s="2"/>
    </row>
    <row r="30" spans="1:7" s="3" customFormat="1" ht="57" customHeight="1">
      <c r="A30" s="11"/>
      <c r="B30" s="2"/>
      <c r="C30" s="2"/>
      <c r="D30" s="2"/>
      <c r="E30" s="2"/>
      <c r="F30" s="2"/>
      <c r="G30" s="2"/>
    </row>
    <row r="31" spans="1:7" s="3" customFormat="1" ht="57" customHeight="1"/>
  </sheetData>
  <mergeCells count="4">
    <mergeCell ref="F1:G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2026-05-15T08:57:51Z</cp:lastPrinted>
  <dcterms:created xsi:type="dcterms:W3CDTF">2023-07-06T02:11:36Z</dcterms:created>
  <dcterms:modified xsi:type="dcterms:W3CDTF">2026-06-19T05:03:42Z</dcterms:modified>
</cp:coreProperties>
</file>