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E0DE90D-7450-476E-B6EE-1CA1666AF82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C7" i="7"/>
  <c r="D7" i="7"/>
  <c r="E7" i="7"/>
  <c r="F7" i="7" s="1"/>
  <c r="E6" i="7"/>
  <c r="F6" i="7" s="1"/>
  <c r="D6" i="7"/>
  <c r="C6" i="7"/>
  <c r="B6" i="7"/>
  <c r="A6" i="7"/>
</calcChain>
</file>

<file path=xl/sharedStrings.xml><?xml version="1.0" encoding="utf-8"?>
<sst xmlns="http://schemas.openxmlformats.org/spreadsheetml/2006/main" count="46" uniqueCount="31">
  <si>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</si>
  <si>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</si>
  <si>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</si>
  <si>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</si>
  <si>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Kaohsiung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</si>
  <si>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</si>
  <si>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</si>
  <si>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</si>
  <si>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</si>
  <si>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</si>
  <si>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</si>
  <si>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</si>
  <si>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</si>
  <si>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</si>
  <si>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LCL</t>
  </si>
  <si>
    <t>KAOHSIUNG</t>
  </si>
  <si>
    <t>TOKYO</t>
  </si>
  <si>
    <t>Not Available</t>
  </si>
  <si>
    <t/>
  </si>
  <si>
    <t>TAIWAN, CHINA</t>
  </si>
  <si>
    <t>JAPAN</t>
  </si>
  <si>
    <t xml:space="preserve">YM IMMENSE </t>
  </si>
  <si>
    <t>407N</t>
  </si>
  <si>
    <t>2026-06-22T00:00:00</t>
  </si>
  <si>
    <t>2026-06-27T00:00:00</t>
  </si>
  <si>
    <t>2026-07-02T00:00:00</t>
  </si>
  <si>
    <t>YM INCEPTION</t>
  </si>
  <si>
    <t>246N</t>
  </si>
  <si>
    <t>2026-06-29T00:00:00</t>
  </si>
  <si>
    <t>2026-07-04T00:00:00</t>
  </si>
  <si>
    <t>2026-07-09T00:00:00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</si>
</sst>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14" fontId="17" fillId="0" borderId="0" xfId="1" applyNumberFormat="1" applyFont="1" applyAlignment="1">
      <alignment horizontal="left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8" fontId="21" fillId="0" borderId="10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8" fontId="21" fillId="0" borderId="11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1" fillId="0" borderId="0" xfId="10" applyBorder="1" applyAlignment="1"/>
    <xf numFmtId="0" fontId="10" fillId="0" borderId="0" xfId="1" applyFont="1" applyFill="1" applyBorder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8" fontId="21" fillId="0" borderId="13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78" fontId="21" fillId="0" borderId="15" xfId="0" applyNumberFormat="1" applyFont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C977AE8-E8A8-47AE-AC5C-557C6A2C608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1</xdr:col>
      <xdr:colOff>2357437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358063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119064</xdr:colOff>
      <xdr:row>11</xdr:row>
      <xdr:rowOff>419099</xdr:rowOff>
    </xdr:from>
    <xdr:to>
      <xdr:col>7</xdr:col>
      <xdr:colOff>238125</xdr:colOff>
      <xdr:row>13</xdr:row>
      <xdr:rowOff>571498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9064" y="9258299"/>
          <a:ext cx="17587911" cy="16001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51</xdr:col>
      <xdr:colOff>267192</xdr:colOff>
      <xdr:row>215</xdr:row>
      <xdr:rowOff>98425</xdr:rowOff>
    </xdr:from>
    <xdr:to>
      <xdr:col>63</xdr:col>
      <xdr:colOff>466177</xdr:colOff>
      <xdr:row>262</xdr:row>
      <xdr:rowOff>58738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3"/>
  <sheetViews>
    <sheetView tabSelected="1" view="pageBreakPreview" zoomScale="40" zoomScaleNormal="25" zoomScaleSheetLayoutView="40" zoomScalePageLayoutView="10" workbookViewId="0">
      <selection activeCell="E7" sqref="E7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7.625" customWidth="1"/>
    <col min="8" max="8" width="10.125" customWidth="1"/>
    <col min="9" max="9" width="34.875" hidden="1" customWidth="1"/>
    <col min="10" max="12" width="49.8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  <col min="28" max="28" width="0" hidden="1" customWidth="1"/>
  </cols>
  <sheetData>
    <row r="1" spans="1:27" s="2" customFormat="1" ht="106.15" customHeight="1">
      <c r="A1" s="18" t="s">
        <v>4</v>
      </c>
      <c r="B1" s="19"/>
      <c r="C1" s="19"/>
      <c r="D1" s="19"/>
      <c r="E1" s="20"/>
      <c r="F1" s="52" t="s">
        <v>5</v>
      </c>
      <c r="G1" s="53"/>
      <c r="H1" s="19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15"/>
      <c r="F3" s="24">
        <v>46191</v>
      </c>
      <c r="G3" s="25" t="s">
        <v>10</v>
      </c>
      <c r="I3" s="9"/>
      <c r="J3" s="3"/>
      <c r="K3" s="3"/>
      <c r="L3" s="3"/>
      <c r="M3" s="3"/>
      <c r="N3" s="3"/>
    </row>
    <row r="4" spans="1:27" s="2" customFormat="1" ht="87" customHeight="1" thickBot="1">
      <c r="A4" s="48" t="s">
        <v>0</v>
      </c>
      <c r="B4" s="50" t="s">
        <v>7</v>
      </c>
      <c r="C4" s="50" t="s">
        <v>1</v>
      </c>
      <c r="D4" s="26" t="s">
        <v>9</v>
      </c>
      <c r="E4" s="27" t="s">
        <v>8</v>
      </c>
      <c r="F4" s="28" t="s">
        <v>6</v>
      </c>
      <c r="G4" s="23"/>
      <c r="H4" s="3"/>
      <c r="J4" s="33" t="s">
        <v>11</v>
      </c>
      <c r="K4" s="3"/>
      <c r="L4" s="3"/>
      <c r="M4" s="3"/>
      <c r="N4" s="3"/>
      <c r="O4" s="3"/>
    </row>
    <row r="5" spans="1:27" s="2" customFormat="1" ht="38.25" customHeight="1" thickBot="1">
      <c r="A5" s="49"/>
      <c r="B5" s="51"/>
      <c r="C5" s="51"/>
      <c r="D5" s="29" t="s">
        <v>2</v>
      </c>
      <c r="E5" s="30" t="s">
        <v>3</v>
      </c>
      <c r="F5" s="31" t="s">
        <v>3</v>
      </c>
      <c r="G5" s="17"/>
      <c r="H5" s="3"/>
      <c r="J5" s="34" t="s">
        <v>12</v>
      </c>
      <c r="K5" s="32" t="s">
        <v>13</v>
      </c>
      <c r="L5" s="32" t="s">
        <v>3</v>
      </c>
      <c r="M5" s="3"/>
      <c r="N5" s="3"/>
      <c r="O5" s="3"/>
    </row>
    <row r="6" spans="1:27" s="3" customFormat="1" ht="57" customHeight="1">
      <c r="A6" s="41" t="str">
        <f>I6</f>
        <v xml:space="preserve">YM IMMENSE </v>
      </c>
      <c r="B6" s="42" t="str">
        <f>J6</f>
        <v>407N</v>
      </c>
      <c r="C6" s="43" t="str">
        <f>TEXT(DATEVALUE(LEFT(L6, 10)), "m/d")</f>
        <v>6/22</v>
      </c>
      <c r="D6" s="43" t="str">
        <f>TEXT(DATEVALUE(LEFT(N6, 10)), "m/d")</f>
        <v>6/27</v>
      </c>
      <c r="E6" s="43" t="str">
        <f>TEXT(DATEVALUE(LEFT(S6, 10)), "m/d")</f>
        <v>7/2</v>
      </c>
      <c r="F6" s="32">
        <f>E6+1</f>
        <v>46206</v>
      </c>
      <c r="G6" s="22"/>
      <c r="I6" s="54" t="s">
        <v>21</v>
      </c>
      <c r="J6" s="54" t="s">
        <v>22</v>
      </c>
      <c r="K6" s="54" t="s">
        <v>14</v>
      </c>
      <c r="L6" s="54" t="s">
        <v>23</v>
      </c>
      <c r="M6" s="54"/>
      <c r="N6" s="54" t="s">
        <v>24</v>
      </c>
      <c r="O6" s="54" t="s">
        <v>15</v>
      </c>
      <c r="P6" s="54" t="s">
        <v>15</v>
      </c>
      <c r="Q6" s="54" t="s">
        <v>16</v>
      </c>
      <c r="R6" s="54" t="s">
        <v>16</v>
      </c>
      <c r="S6" s="54" t="s">
        <v>25</v>
      </c>
      <c r="T6" s="54">
        <v>5</v>
      </c>
      <c r="U6" s="54">
        <v>10</v>
      </c>
      <c r="V6" s="54">
        <v>0</v>
      </c>
      <c r="W6" s="54" t="s">
        <v>17</v>
      </c>
      <c r="X6" s="54" t="s">
        <v>17</v>
      </c>
      <c r="Y6" s="54" t="s">
        <v>18</v>
      </c>
      <c r="Z6" s="54" t="s">
        <v>19</v>
      </c>
      <c r="AA6" s="54" t="s">
        <v>20</v>
      </c>
    </row>
    <row r="7" spans="1:27" s="38" customFormat="1" ht="57" customHeight="1" thickBot="1">
      <c r="A7" s="44" t="str">
        <f>I7</f>
        <v>YM INCEPTION</v>
      </c>
      <c r="B7" s="45" t="str">
        <f>J7</f>
        <v>246N</v>
      </c>
      <c r="C7" s="46" t="str">
        <f>TEXT(DATEVALUE(LEFT(L7, 10)), "m/d")</f>
        <v>6/29</v>
      </c>
      <c r="D7" s="46" t="str">
        <f>TEXT(DATEVALUE(LEFT(N7, 10)), "m/d")</f>
        <v>7/4</v>
      </c>
      <c r="E7" s="46" t="str">
        <f>TEXT(DATEVALUE(LEFT(S7, 10)), "m/d")</f>
        <v>7/9</v>
      </c>
      <c r="F7" s="47">
        <f>E7+1</f>
        <v>46213</v>
      </c>
      <c r="G7" s="22"/>
      <c r="I7" s="54" t="s">
        <v>26</v>
      </c>
      <c r="J7" s="54" t="s">
        <v>27</v>
      </c>
      <c r="K7" s="54" t="s">
        <v>14</v>
      </c>
      <c r="L7" s="54" t="s">
        <v>28</v>
      </c>
      <c r="M7" s="54"/>
      <c r="N7" s="54" t="s">
        <v>29</v>
      </c>
      <c r="O7" s="54" t="s">
        <v>15</v>
      </c>
      <c r="P7" s="54" t="s">
        <v>15</v>
      </c>
      <c r="Q7" s="54" t="s">
        <v>16</v>
      </c>
      <c r="R7" s="54" t="s">
        <v>16</v>
      </c>
      <c r="S7" s="54" t="s">
        <v>30</v>
      </c>
      <c r="T7" s="54">
        <v>5</v>
      </c>
      <c r="U7" s="54">
        <v>10</v>
      </c>
      <c r="V7" s="54">
        <v>0</v>
      </c>
      <c r="W7" s="54" t="s">
        <v>17</v>
      </c>
      <c r="X7" s="54" t="s">
        <v>17</v>
      </c>
      <c r="Y7" s="54" t="s">
        <v>18</v>
      </c>
      <c r="Z7" s="54" t="s">
        <v>19</v>
      </c>
      <c r="AA7" s="54" t="s">
        <v>20</v>
      </c>
    </row>
    <row r="8" spans="1:27" s="38" customFormat="1" ht="57" customHeight="1">
      <c r="A8" s="35"/>
      <c r="B8" s="36"/>
      <c r="C8" s="37"/>
      <c r="D8" s="37"/>
      <c r="E8" s="37"/>
      <c r="F8" s="22"/>
      <c r="G8" s="22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7" s="38" customFormat="1" ht="57" customHeight="1">
      <c r="A9" s="35"/>
      <c r="B9" s="36"/>
      <c r="C9" s="37"/>
      <c r="D9" s="37"/>
      <c r="E9" s="37"/>
      <c r="F9" s="22"/>
      <c r="G9" s="22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7" s="38" customFormat="1" ht="57" customHeight="1">
      <c r="A10" s="35"/>
      <c r="B10" s="36"/>
      <c r="C10" s="37"/>
      <c r="D10" s="37"/>
      <c r="E10" s="37"/>
      <c r="F10" s="22"/>
      <c r="G10" s="22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7" s="38" customFormat="1" ht="57" customHeight="1">
      <c r="A11" s="21"/>
      <c r="B11" s="16"/>
      <c r="C11" s="22"/>
      <c r="D11" s="22"/>
      <c r="E11" s="22"/>
      <c r="F11" s="22"/>
      <c r="G11" s="22"/>
      <c r="K11" s="40"/>
      <c r="L11" s="40"/>
      <c r="M11" s="40"/>
      <c r="N11" s="40"/>
      <c r="O11" s="40"/>
    </row>
    <row r="12" spans="1:27" s="3" customFormat="1" ht="57" customHeight="1">
      <c r="A12" s="21"/>
      <c r="B12" s="16"/>
      <c r="C12" s="22"/>
      <c r="D12" s="22"/>
      <c r="E12" s="22"/>
      <c r="F12" s="22"/>
      <c r="G12" s="16"/>
      <c r="J12" s="10"/>
      <c r="K12" s="10"/>
      <c r="L12" s="10"/>
      <c r="M12" s="10"/>
      <c r="N12" s="10"/>
    </row>
    <row r="13" spans="1:27" s="3" customFormat="1" ht="57" customHeight="1">
      <c r="A13" s="21"/>
      <c r="B13" s="16"/>
      <c r="C13" s="22"/>
      <c r="D13" s="22"/>
      <c r="E13" s="22"/>
      <c r="F13" s="22"/>
      <c r="G13" s="16"/>
      <c r="J13" s="10"/>
      <c r="K13" s="10"/>
      <c r="L13" s="10"/>
      <c r="M13" s="10"/>
      <c r="N13" s="10"/>
    </row>
    <row r="14" spans="1:27" s="3" customFormat="1" ht="57" customHeight="1">
      <c r="A14" s="21"/>
      <c r="B14" s="16"/>
      <c r="C14" s="22"/>
      <c r="D14" s="22"/>
      <c r="E14" s="22"/>
      <c r="F14" s="22"/>
      <c r="G14" s="16"/>
      <c r="J14" s="10"/>
      <c r="K14" s="10"/>
      <c r="L14" s="10"/>
      <c r="M14" s="10"/>
      <c r="N14" s="10"/>
    </row>
    <row r="15" spans="1:27" s="3" customFormat="1" ht="57" customHeight="1">
      <c r="G15" s="16"/>
      <c r="J15" s="10"/>
      <c r="K15" s="10"/>
      <c r="L15" s="10"/>
      <c r="M15" s="10"/>
      <c r="N15" s="10"/>
    </row>
    <row r="16" spans="1:27" s="3" customFormat="1" ht="57" customHeight="1">
      <c r="G16" s="16"/>
      <c r="J16" s="10"/>
      <c r="K16" s="10"/>
      <c r="L16" s="10"/>
      <c r="M16" s="10"/>
      <c r="N16" s="10"/>
    </row>
    <row r="17" spans="1:14" s="3" customFormat="1" ht="57" customHeight="1">
      <c r="G17" s="16"/>
      <c r="J17" s="10"/>
      <c r="K17" s="10"/>
      <c r="L17" s="10"/>
      <c r="M17" s="10"/>
      <c r="N17" s="10"/>
    </row>
    <row r="18" spans="1:14" s="10" customFormat="1" ht="57" customHeight="1">
      <c r="G18" s="16"/>
    </row>
    <row r="19" spans="1:14" s="10" customFormat="1" ht="57" customHeight="1">
      <c r="G19" s="16"/>
    </row>
    <row r="20" spans="1:14" s="10" customFormat="1" ht="57" customHeight="1">
      <c r="A20" s="16"/>
      <c r="B20" s="16"/>
      <c r="C20" s="16"/>
      <c r="D20" s="16"/>
      <c r="E20" s="16"/>
      <c r="F20" s="16"/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2026-05-14T07:48:20Z</cp:lastPrinted>
  <dcterms:created xsi:type="dcterms:W3CDTF">2016-03-18T07:26:58Z</dcterms:created>
  <dcterms:modified xsi:type="dcterms:W3CDTF">2026-06-18T01:38:38Z</dcterms:modified>
</cp:coreProperties>
</file>