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83CD366-7A36-4AF7-B211-0551C768521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2" l="1"/>
  <c r="C16" i="2"/>
  <c r="D16" i="2"/>
  <c r="A16" i="2" s="1"/>
  <c r="E16" i="2"/>
  <c r="F16" i="2"/>
  <c r="G16" i="2"/>
  <c r="H16" i="2"/>
  <c r="I16" i="2"/>
  <c r="J16" i="2"/>
  <c r="K16" i="2"/>
  <c r="L16" i="2" s="1"/>
  <c r="B17" i="2"/>
  <c r="C17" i="2"/>
  <c r="D17" i="2"/>
  <c r="A17" i="2" s="1"/>
  <c r="E17" i="2"/>
  <c r="F17" i="2"/>
  <c r="G17" i="2"/>
  <c r="H17" i="2"/>
  <c r="I17" i="2"/>
  <c r="J17" i="2"/>
  <c r="K17" i="2"/>
  <c r="L17" i="2" s="1"/>
  <c r="AL16" i="2"/>
  <c r="AL17" i="2"/>
  <c r="AL13" i="2"/>
  <c r="K13" i="2"/>
  <c r="L13" i="2" s="1"/>
  <c r="I13" i="2"/>
  <c r="J13" i="2" s="1"/>
  <c r="G13" i="2"/>
  <c r="H13" i="2" s="1"/>
  <c r="F13" i="2"/>
  <c r="E13" i="2"/>
  <c r="C13" i="2"/>
  <c r="D13" i="2" s="1"/>
  <c r="B13" i="2"/>
  <c r="AL12" i="2"/>
  <c r="K12" i="2"/>
  <c r="L12" i="2" s="1"/>
  <c r="I12" i="2"/>
  <c r="J12" i="2" s="1"/>
  <c r="G12" i="2"/>
  <c r="H12" i="2" s="1"/>
  <c r="E12" i="2"/>
  <c r="F12" i="2" s="1"/>
  <c r="D12" i="2"/>
  <c r="C12" i="2"/>
  <c r="B12" i="2"/>
  <c r="AL11" i="2"/>
  <c r="K11" i="2"/>
  <c r="L11" i="2" s="1"/>
  <c r="I11" i="2"/>
  <c r="J11" i="2" s="1"/>
  <c r="G11" i="2"/>
  <c r="H11" i="2" s="1"/>
  <c r="E11" i="2"/>
  <c r="F11" i="2" s="1"/>
  <c r="C11" i="2"/>
  <c r="D11" i="2" s="1"/>
  <c r="A11" i="2" s="1"/>
  <c r="B11" i="2"/>
  <c r="AL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L15" i="2"/>
  <c r="K15" i="2"/>
  <c r="L15" i="2" s="1"/>
  <c r="I15" i="2"/>
  <c r="J15" i="2" s="1"/>
  <c r="G15" i="2"/>
  <c r="H15" i="2" s="1"/>
  <c r="E15" i="2"/>
  <c r="F15" i="2" s="1"/>
  <c r="C15" i="2"/>
  <c r="D15" i="2" s="1"/>
  <c r="B15" i="2"/>
  <c r="AL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10" i="2" l="1"/>
  <c r="A13" i="2"/>
  <c r="A12" i="2"/>
  <c r="A14" i="2"/>
  <c r="A15" i="2"/>
</calcChain>
</file>

<file path=xl/sharedStrings.xml><?xml version="1.0" encoding="utf-8"?>
<sst xmlns="http://schemas.openxmlformats.org/spreadsheetml/2006/main" count="74" uniqueCount="45">
  <si>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</si>
  <si>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</si>
  <si>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</si>
  <si>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</si>
  <si>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</si>
  <si>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</si>
  <si>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</si>
  <si>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</si>
  <si>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</si>
  <si>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</si>
  <si>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</si>
  <si>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</si>
  <si>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</si>
  <si>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</si>
  <si>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</si>
  <si>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</si>
  <si>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</si>
  <si>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E</t>
    <phoneticPr fontId="1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</si>
  <si>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</si>
  <si>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</si>
  <si>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</si>
  <si>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</si>
  <si>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</si>
  <si>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</si>
  <si>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</si>
  <si>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</si>
  <si>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</si>
  <si>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</si>
  <si>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</si>
  <si>
    <t>INTERASIA TRANSFORM</t>
  </si>
  <si>
    <t>WAN HAI 356</t>
  </si>
  <si>
    <t>WAN HAI 357</t>
  </si>
  <si>
    <t>　　</t>
    <phoneticPr fontId="1"/>
  </si>
  <si>
    <t>S036</t>
  </si>
  <si>
    <t>S022</t>
  </si>
  <si>
    <t>S042</t>
  </si>
  <si>
    <t>WAN HAI 335</t>
  </si>
  <si>
    <t>S015</t>
  </si>
  <si>
    <t>最終</t>
    <rPh sb="0" eb="2">
      <t>サイシュウ</t>
    </rPh>
    <phoneticPr fontId="32"/>
  </si>
  <si>
    <t>日</t>
  </si>
  <si>
    <t>IAL</t>
  </si>
  <si>
    <t>S037</t>
  </si>
  <si>
    <t>S023</t>
  </si>
  <si>
    <t>S043</t>
  </si>
  <si>
    <t>S016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</si>
</sst>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  <numFmt numFmtId="180" formatCode="0000&quot;W&quot;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7" fillId="0" borderId="0"/>
    <xf numFmtId="0" fontId="27" fillId="0" borderId="0"/>
    <xf numFmtId="0" fontId="33" fillId="0" borderId="0"/>
  </cellStyleXfs>
  <cellXfs count="136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2" borderId="27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0" fillId="0" borderId="0" xfId="0" applyFont="1">
      <alignment vertical="center"/>
    </xf>
    <xf numFmtId="0" fontId="6" fillId="0" borderId="7" xfId="1" applyFont="1" applyBorder="1" applyAlignment="1">
      <alignment horizontal="left" vertical="center"/>
    </xf>
    <xf numFmtId="0" fontId="12" fillId="0" borderId="7" xfId="1" applyFont="1" applyBorder="1" applyAlignment="1">
      <alignment horizontal="right" vertical="center"/>
    </xf>
    <xf numFmtId="0" fontId="9" fillId="0" borderId="3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4" fillId="0" borderId="31" xfId="27" applyFont="1" applyBorder="1" applyAlignment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  <protection locked="0"/>
    </xf>
    <xf numFmtId="180" fontId="12" fillId="0" borderId="17" xfId="1" applyNumberFormat="1" applyFont="1" applyBorder="1" applyAlignment="1" applyProtection="1">
      <alignment horizontal="center" vertical="center" shrinkToFit="1"/>
      <protection locked="0"/>
    </xf>
    <xf numFmtId="176" fontId="12" fillId="0" borderId="17" xfId="1" applyNumberFormat="1" applyFont="1" applyBorder="1" applyAlignment="1" applyProtection="1">
      <alignment horizontal="center" vertical="center"/>
      <protection locked="0"/>
    </xf>
    <xf numFmtId="176" fontId="12" fillId="0" borderId="17" xfId="1" quotePrefix="1" applyNumberFormat="1" applyFont="1" applyBorder="1" applyAlignment="1" applyProtection="1">
      <alignment horizontal="center" vertical="center" wrapText="1"/>
      <protection locked="0"/>
    </xf>
    <xf numFmtId="176" fontId="12" fillId="0" borderId="22" xfId="1" quotePrefix="1" applyNumberFormat="1" applyFont="1" applyBorder="1" applyAlignment="1" applyProtection="1">
      <alignment horizontal="center" vertical="center" wrapText="1"/>
      <protection locked="0"/>
    </xf>
    <xf numFmtId="176" fontId="12" fillId="0" borderId="24" xfId="1" applyNumberFormat="1" applyFont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Border="1" applyAlignment="1" applyProtection="1">
      <alignment horizontal="center" vertical="center" wrapText="1"/>
      <protection locked="0"/>
    </xf>
    <xf numFmtId="0" fontId="34" fillId="0" borderId="32" xfId="27" applyFont="1" applyBorder="1" applyAlignment="1">
      <alignment horizontal="left" vertical="center"/>
    </xf>
    <xf numFmtId="176" fontId="12" fillId="0" borderId="25" xfId="1" quotePrefix="1" applyNumberFormat="1" applyFont="1" applyBorder="1" applyAlignment="1" applyProtection="1">
      <alignment horizontal="center" vertical="center" wrapText="1"/>
      <protection locked="0"/>
    </xf>
    <xf numFmtId="180" fontId="12" fillId="0" borderId="19" xfId="1" applyNumberFormat="1" applyFont="1" applyBorder="1" applyAlignment="1" applyProtection="1">
      <alignment horizontal="center" vertical="center" shrinkToFit="1"/>
      <protection locked="0"/>
    </xf>
    <xf numFmtId="176" fontId="12" fillId="0" borderId="24" xfId="1" quotePrefix="1" applyNumberFormat="1" applyFont="1" applyBorder="1" applyAlignment="1" applyProtection="1">
      <alignment horizontal="center" vertical="center" wrapText="1"/>
      <protection locked="0"/>
    </xf>
    <xf numFmtId="176" fontId="12" fillId="0" borderId="19" xfId="1" applyNumberFormat="1" applyFont="1" applyBorder="1" applyAlignment="1" applyProtection="1">
      <alignment horizontal="center" vertical="center"/>
      <protection locked="0"/>
    </xf>
    <xf numFmtId="0" fontId="4" fillId="4" borderId="27" xfId="25" applyFont="1" applyFill="1" applyBorder="1" applyAlignment="1">
      <alignment horizontal="left" vertical="center"/>
    </xf>
    <xf numFmtId="176" fontId="12" fillId="0" borderId="23" xfId="1" applyNumberFormat="1" applyFont="1" applyBorder="1" applyAlignment="1" applyProtection="1">
      <alignment horizontal="left" vertical="center"/>
      <protection locked="0"/>
    </xf>
    <xf numFmtId="180" fontId="12" fillId="0" borderId="24" xfId="1" applyNumberFormat="1" applyFont="1" applyBorder="1" applyAlignment="1" applyProtection="1">
      <alignment horizontal="center" vertical="center" shrinkToFit="1"/>
      <protection locked="0"/>
    </xf>
    <xf numFmtId="176" fontId="12" fillId="0" borderId="18" xfId="1" applyNumberFormat="1" applyFont="1" applyBorder="1" applyAlignment="1" applyProtection="1">
      <alignment horizontal="left" vertical="center"/>
      <protection locked="0"/>
    </xf>
    <xf numFmtId="176" fontId="12" fillId="0" borderId="19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4" fillId="4" borderId="17" xfId="25" applyFont="1" applyFill="1" applyBorder="1" applyAlignment="1">
      <alignment horizontal="left" vertical="center" wrapText="1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4" fillId="4" borderId="17" xfId="25" applyFont="1" applyFill="1" applyBorder="1" applyAlignment="1">
      <alignment horizontal="left" vertical="center" wrapText="1"/>
    </xf>
    <xf numFmtId="0" fontId="4" fillId="0" borderId="31" xfId="25" applyFont="1" applyBorder="1" applyAlignment="1">
      <alignment horizontal="center" vertical="center"/>
    </xf>
    <xf numFmtId="176" fontId="4" fillId="0" borderId="31" xfId="25" applyNumberFormat="1" applyFont="1" applyBorder="1" applyAlignment="1">
      <alignment horizontal="center" vertical="center"/>
    </xf>
    <xf numFmtId="0" fontId="4" fillId="0" borderId="17" xfId="25" applyFont="1" applyBorder="1" applyAlignment="1">
      <alignment horizontal="center" vertical="center"/>
    </xf>
    <xf numFmtId="176" fontId="4" fillId="0" borderId="17" xfId="25" applyNumberFormat="1" applyFont="1" applyBorder="1" applyAlignment="1">
      <alignment horizontal="center" vertical="center"/>
    </xf>
    <xf numFmtId="0" fontId="4" fillId="4" borderId="17" xfId="25" applyFont="1" applyFill="1" applyBorder="1" applyAlignment="1">
      <alignment horizontal="center" vertical="center"/>
    </xf>
    <xf numFmtId="176" fontId="4" fillId="4" borderId="17" xfId="25" applyNumberFormat="1" applyFont="1" applyFill="1" applyBorder="1" applyAlignment="1">
      <alignment horizontal="center" vertical="center"/>
    </xf>
    <xf numFmtId="0" fontId="4" fillId="4" borderId="17" xfId="25" applyFont="1" applyFill="1" applyBorder="1" applyAlignment="1">
      <alignment horizontal="left" vertical="center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4" fillId="4" borderId="17" xfId="25" applyFont="1" applyFill="1" applyBorder="1" applyAlignment="1">
      <alignment horizontal="left" vertical="center"/>
    </xf>
    <xf numFmtId="0" fontId="4" fillId="0" borderId="31" xfId="25" applyFont="1" applyBorder="1" applyAlignment="1">
      <alignment horizontal="left" vertical="center" wrapText="1"/>
    </xf>
    <xf numFmtId="0" fontId="4" fillId="0" borderId="17" xfId="25" applyFont="1" applyBorder="1" applyAlignment="1">
      <alignment horizontal="left" vertical="center" wrapText="1"/>
    </xf>
    <xf numFmtId="0" fontId="4" fillId="4" borderId="17" xfId="25" applyFont="1" applyFill="1" applyBorder="1" applyAlignment="1">
      <alignment horizontal="left" vertical="center" wrapText="1"/>
    </xf>
    <xf numFmtId="0" fontId="4" fillId="0" borderId="31" xfId="25" applyFont="1" applyBorder="1" applyAlignment="1">
      <alignment horizontal="center" vertical="center"/>
    </xf>
    <xf numFmtId="176" fontId="4" fillId="0" borderId="31" xfId="25" applyNumberFormat="1" applyFont="1" applyBorder="1" applyAlignment="1">
      <alignment horizontal="center" vertical="center"/>
    </xf>
    <xf numFmtId="0" fontId="4" fillId="0" borderId="17" xfId="25" applyFont="1" applyBorder="1" applyAlignment="1">
      <alignment horizontal="center" vertical="center"/>
    </xf>
    <xf numFmtId="176" fontId="4" fillId="0" borderId="17" xfId="25" applyNumberFormat="1" applyFont="1" applyBorder="1" applyAlignment="1">
      <alignment horizontal="center" vertical="center"/>
    </xf>
    <xf numFmtId="0" fontId="4" fillId="4" borderId="17" xfId="25" applyFont="1" applyFill="1" applyBorder="1" applyAlignment="1">
      <alignment horizontal="center" vertical="center"/>
    </xf>
    <xf numFmtId="176" fontId="4" fillId="4" borderId="17" xfId="25" applyNumberFormat="1" applyFont="1" applyFill="1" applyBorder="1" applyAlignment="1">
      <alignment horizontal="center" vertical="center"/>
    </xf>
    <xf numFmtId="0" fontId="4" fillId="4" borderId="17" xfId="25" applyFont="1" applyFill="1" applyBorder="1" applyAlignment="1">
      <alignment horizontal="left" vertical="center"/>
    </xf>
    <xf numFmtId="177" fontId="16" fillId="2" borderId="27" xfId="1" applyNumberFormat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 wrapText="1"/>
    </xf>
    <xf numFmtId="0" fontId="17" fillId="2" borderId="26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17" xfId="1" applyNumberFormat="1" applyFont="1" applyFill="1" applyBorder="1" applyAlignment="1">
      <alignment horizontal="center" vertical="center"/>
    </xf>
    <xf numFmtId="0" fontId="17" fillId="2" borderId="27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</cellXfs>
  <cellStyles count="28">
    <cellStyle name="date_style" xfId="8" xr:uid="{00000000-0005-0000-0000-000000000000}"/>
    <cellStyle name="Normal_1" xfId="12" xr:uid="{00000000-0005-0000-0000-000001000000}"/>
    <cellStyle name="標準" xfId="0" builtinId="0"/>
    <cellStyle name="標準 10 2" xfId="17" xr:uid="{00000000-0005-0000-0000-000003000000}"/>
    <cellStyle name="標準 10 2 2 3 2 2" xfId="23" xr:uid="{00000000-0005-0000-0000-000004000000}"/>
    <cellStyle name="標準 10 2 3" xfId="11" xr:uid="{00000000-0005-0000-0000-000005000000}"/>
    <cellStyle name="標準 10 2 3 2 2 2" xfId="10" xr:uid="{00000000-0005-0000-0000-000006000000}"/>
    <cellStyle name="標準 18 2" xfId="16" xr:uid="{00000000-0005-0000-0000-000007000000}"/>
    <cellStyle name="標準 2" xfId="1" xr:uid="{00000000-0005-0000-0000-000008000000}"/>
    <cellStyle name="標準 2 10" xfId="25" xr:uid="{78EBDC1E-1AAF-48D2-97A5-0A6E277C1643}"/>
    <cellStyle name="標準 2 2" xfId="9" xr:uid="{00000000-0005-0000-0000-000009000000}"/>
    <cellStyle name="標準 27 2" xfId="18" xr:uid="{00000000-0005-0000-0000-00000A000000}"/>
    <cellStyle name="標準 29" xfId="27" xr:uid="{80D3BBE9-FEF3-4A39-AA38-91D4B244770A}"/>
    <cellStyle name="標準 29 2" xfId="21" xr:uid="{00000000-0005-0000-0000-00000B000000}"/>
    <cellStyle name="標準 3" xfId="7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2" xr:uid="{00000000-0005-0000-0000-000012000000}"/>
    <cellStyle name="標準 53" xfId="26" xr:uid="{1F43B4E0-DF72-4BA0-85C7-0F85ACA6EA5D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(정보부문)월별인원계획" xfId="24" xr:uid="{90E431E5-CBD6-4E97-B680-14FF453286A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642940</xdr:colOff>
      <xdr:row>3</xdr:row>
      <xdr:rowOff>619123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764378" y="2714623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1309675</xdr:colOff>
      <xdr:row>11</xdr:row>
      <xdr:rowOff>476251</xdr:rowOff>
    </xdr:from>
    <xdr:to>
      <xdr:col>19</xdr:col>
      <xdr:colOff>3489600</xdr:colOff>
      <xdr:row>26</xdr:row>
      <xdr:rowOff>133349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717238" y="7239001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380997</xdr:colOff>
      <xdr:row>19</xdr:row>
      <xdr:rowOff>404810</xdr:rowOff>
    </xdr:from>
    <xdr:to>
      <xdr:col>15</xdr:col>
      <xdr:colOff>785813</xdr:colOff>
      <xdr:row>27</xdr:row>
      <xdr:rowOff>142871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45122" y="12692060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0"/>
  <sheetViews>
    <sheetView tabSelected="1" view="pageBreakPreview" topLeftCell="A4" zoomScale="40" zoomScaleNormal="40" zoomScaleSheetLayoutView="40" zoomScalePageLayoutView="40" workbookViewId="0">
      <selection activeCell="A14" sqref="A14:L17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  <col min="26" max="38" width="9" hidden="1" customWidth="1"/>
  </cols>
  <sheetData>
    <row r="1" spans="1:38" s="12" customFormat="1" ht="67.5" customHeight="1" x14ac:dyDescent="0.25">
      <c r="A1" s="19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22" t="s">
        <v>4</v>
      </c>
      <c r="N1" s="122"/>
      <c r="O1" s="122"/>
      <c r="P1" s="122"/>
      <c r="Q1" s="122"/>
      <c r="R1" s="17"/>
      <c r="S1" s="17"/>
    </row>
    <row r="2" spans="1:38" s="16" customFormat="1" ht="30" customHeight="1" x14ac:dyDescent="0.25"/>
    <row r="3" spans="1:38" s="12" customFormat="1" ht="66.75" customHeight="1" x14ac:dyDescent="0.25">
      <c r="A3" s="15"/>
      <c r="B3" s="13"/>
      <c r="C3" s="13"/>
      <c r="D3" s="13"/>
      <c r="F3" s="13"/>
      <c r="G3" s="13"/>
      <c r="H3" s="13"/>
      <c r="I3" s="10"/>
      <c r="M3" s="13"/>
      <c r="N3" s="13"/>
      <c r="O3" s="14" t="s">
        <v>6</v>
      </c>
      <c r="P3" s="123">
        <v>46176</v>
      </c>
      <c r="Q3" s="123"/>
      <c r="R3" s="20" t="s">
        <v>17</v>
      </c>
    </row>
    <row r="4" spans="1:38" s="7" customFormat="1" ht="70.5" customHeight="1" x14ac:dyDescent="0.35">
      <c r="A4" s="11" t="s">
        <v>7</v>
      </c>
      <c r="B4" s="10"/>
      <c r="C4" s="10"/>
      <c r="D4" s="10"/>
      <c r="E4" s="10"/>
      <c r="F4" s="10"/>
      <c r="I4" s="31"/>
      <c r="J4" s="31"/>
      <c r="K4" s="31"/>
      <c r="L4" s="31"/>
      <c r="N4" s="8"/>
      <c r="O4" s="8"/>
      <c r="P4" s="8"/>
      <c r="Q4" s="9"/>
      <c r="R4" s="8"/>
    </row>
    <row r="5" spans="1:38" s="1" customFormat="1" ht="37.5" customHeight="1" x14ac:dyDescent="0.15">
      <c r="A5" s="124" t="s">
        <v>8</v>
      </c>
      <c r="B5" s="127" t="s">
        <v>3</v>
      </c>
      <c r="C5" s="127" t="s">
        <v>9</v>
      </c>
      <c r="D5" s="127"/>
      <c r="E5" s="127"/>
      <c r="F5" s="127"/>
      <c r="G5" s="130" t="s">
        <v>10</v>
      </c>
      <c r="H5" s="130"/>
      <c r="I5" s="130" t="s">
        <v>11</v>
      </c>
      <c r="J5" s="130"/>
      <c r="K5" s="130" t="s">
        <v>10</v>
      </c>
      <c r="L5" s="131"/>
      <c r="M5" s="5"/>
      <c r="N5" s="5"/>
      <c r="P5" s="6"/>
      <c r="Q5" s="6"/>
      <c r="R5" s="2"/>
      <c r="S5" s="6"/>
    </row>
    <row r="6" spans="1:38" s="1" customFormat="1" ht="37.5" customHeight="1" x14ac:dyDescent="0.15">
      <c r="A6" s="125"/>
      <c r="B6" s="128"/>
      <c r="C6" s="132" t="s">
        <v>12</v>
      </c>
      <c r="D6" s="132"/>
      <c r="E6" s="133" t="s">
        <v>2</v>
      </c>
      <c r="F6" s="133"/>
      <c r="G6" s="132" t="s">
        <v>2</v>
      </c>
      <c r="H6" s="132"/>
      <c r="I6" s="132" t="s">
        <v>2</v>
      </c>
      <c r="J6" s="132"/>
      <c r="K6" s="134" t="s">
        <v>13</v>
      </c>
      <c r="L6" s="135"/>
      <c r="M6" s="5"/>
      <c r="N6" s="5"/>
      <c r="P6" s="4"/>
      <c r="Q6" s="4"/>
      <c r="R6" s="2"/>
      <c r="S6" s="3"/>
    </row>
    <row r="7" spans="1:38" s="1" customFormat="1" ht="37.5" customHeight="1" x14ac:dyDescent="0.15">
      <c r="A7" s="125"/>
      <c r="B7" s="128"/>
      <c r="C7" s="132"/>
      <c r="D7" s="132"/>
      <c r="E7" s="133"/>
      <c r="F7" s="133"/>
      <c r="G7" s="132"/>
      <c r="H7" s="132"/>
      <c r="I7" s="132"/>
      <c r="J7" s="132"/>
      <c r="K7" s="134"/>
      <c r="L7" s="135"/>
      <c r="M7" s="5"/>
      <c r="N7" s="5"/>
      <c r="P7" s="4"/>
      <c r="Q7" s="4"/>
      <c r="R7" s="2"/>
      <c r="S7" s="3"/>
    </row>
    <row r="8" spans="1:38" s="1" customFormat="1" ht="37.5" customHeight="1" x14ac:dyDescent="0.15">
      <c r="A8" s="125"/>
      <c r="B8" s="128"/>
      <c r="C8" s="132"/>
      <c r="D8" s="132"/>
      <c r="E8" s="133"/>
      <c r="F8" s="133"/>
      <c r="G8" s="132"/>
      <c r="H8" s="132"/>
      <c r="I8" s="132"/>
      <c r="J8" s="132"/>
      <c r="K8" s="134"/>
      <c r="L8" s="135"/>
      <c r="M8" s="5"/>
      <c r="N8" s="5"/>
      <c r="P8" s="4"/>
      <c r="Q8" s="4"/>
      <c r="R8" s="2"/>
      <c r="S8" s="3"/>
    </row>
    <row r="9" spans="1:38" s="1" customFormat="1" ht="37.5" customHeight="1" x14ac:dyDescent="0.15">
      <c r="A9" s="126"/>
      <c r="B9" s="129"/>
      <c r="C9" s="36"/>
      <c r="D9" s="36"/>
      <c r="E9" s="36"/>
      <c r="F9" s="36"/>
      <c r="G9" s="98"/>
      <c r="H9" s="98"/>
      <c r="I9" s="97" t="s">
        <v>14</v>
      </c>
      <c r="J9" s="97"/>
      <c r="K9" s="98" t="s">
        <v>15</v>
      </c>
      <c r="L9" s="99"/>
      <c r="M9" s="5"/>
      <c r="N9" s="5"/>
      <c r="P9" s="4"/>
      <c r="Q9" s="4"/>
      <c r="R9" s="2"/>
      <c r="S9" s="3"/>
      <c r="Z9" s="51"/>
      <c r="AA9" s="51"/>
      <c r="AB9" s="51"/>
      <c r="AC9" s="52"/>
      <c r="AD9" s="52"/>
      <c r="AE9" s="52"/>
      <c r="AF9" s="52"/>
      <c r="AG9" s="52"/>
      <c r="AH9" s="52"/>
      <c r="AI9" s="52"/>
      <c r="AJ9" s="52"/>
      <c r="AK9" s="52"/>
      <c r="AL9" s="52" t="s">
        <v>38</v>
      </c>
    </row>
    <row r="10" spans="1:38" ht="54.95" customHeight="1" x14ac:dyDescent="0.15">
      <c r="A10" s="69" t="str">
        <f t="shared" ref="A10:A13" si="0">IF(AND(D10="木",F10="木"),AL10,"★"&amp;AL10)</f>
        <v>WAN HAI 357</v>
      </c>
      <c r="B10" s="63" t="str">
        <f t="shared" ref="B10:B13" si="1">AA10</f>
        <v>S036</v>
      </c>
      <c r="C10" s="65">
        <f t="shared" ref="C10:C13" si="2">AB10</f>
        <v>46177</v>
      </c>
      <c r="D10" s="65" t="str">
        <f t="shared" ref="D10:D13" si="3">TEXT(C10,"aaa")</f>
        <v>木</v>
      </c>
      <c r="E10" s="65">
        <f t="shared" ref="E10:E13" si="4">AC10</f>
        <v>46177</v>
      </c>
      <c r="F10" s="65" t="str">
        <f t="shared" ref="F10:F13" si="5">TEXT(E10,"aaa")</f>
        <v>木</v>
      </c>
      <c r="G10" s="65">
        <f t="shared" ref="G10:G13" si="6">AD10</f>
        <v>46180</v>
      </c>
      <c r="H10" s="65" t="str">
        <f t="shared" ref="H10:H13" si="7">TEXT(G10,"aaa")</f>
        <v>日</v>
      </c>
      <c r="I10" s="65">
        <f t="shared" ref="I10:I13" si="8">AE10</f>
        <v>46180</v>
      </c>
      <c r="J10" s="70" t="str">
        <f t="shared" ref="J10:J13" si="9">TEXT(I10,"aaa")</f>
        <v>日</v>
      </c>
      <c r="K10" s="70">
        <f t="shared" ref="K10:K13" si="10">AG10</f>
        <v>46190</v>
      </c>
      <c r="L10" s="60" t="str">
        <f t="shared" ref="L10:L13" si="11">TEXT(K10,"aaa")</f>
        <v>水</v>
      </c>
      <c r="Z10" s="87" t="s">
        <v>31</v>
      </c>
      <c r="AA10" s="90" t="s">
        <v>33</v>
      </c>
      <c r="AB10" s="91">
        <v>46177</v>
      </c>
      <c r="AC10" s="91">
        <v>46177</v>
      </c>
      <c r="AD10" s="91">
        <v>46180</v>
      </c>
      <c r="AE10" s="91">
        <v>46180</v>
      </c>
      <c r="AF10" s="90" t="s">
        <v>39</v>
      </c>
      <c r="AG10" s="91">
        <v>46190</v>
      </c>
      <c r="AH10" s="90" t="s">
        <v>40</v>
      </c>
      <c r="AJ10" s="71" t="s">
        <v>31</v>
      </c>
      <c r="AL10" s="53" t="str">
        <f t="shared" ref="AL10:AL13" si="12">IF(Z10=AJ10,Z10,"※"&amp;Z10)</f>
        <v>WAN HAI 357</v>
      </c>
    </row>
    <row r="11" spans="1:38" ht="54.95" customHeight="1" x14ac:dyDescent="0.15">
      <c r="A11" s="54" t="str">
        <f t="shared" si="0"/>
        <v>INTERASIA TRANSFORM</v>
      </c>
      <c r="B11" s="55" t="str">
        <f t="shared" si="1"/>
        <v>S022</v>
      </c>
      <c r="C11" s="56">
        <f t="shared" si="2"/>
        <v>46184</v>
      </c>
      <c r="D11" s="56" t="str">
        <f t="shared" si="3"/>
        <v>木</v>
      </c>
      <c r="E11" s="56">
        <f t="shared" si="4"/>
        <v>46184</v>
      </c>
      <c r="F11" s="56" t="str">
        <f t="shared" si="5"/>
        <v>木</v>
      </c>
      <c r="G11" s="56">
        <f t="shared" si="6"/>
        <v>46187</v>
      </c>
      <c r="H11" s="56" t="str">
        <f t="shared" si="7"/>
        <v>日</v>
      </c>
      <c r="I11" s="56">
        <f t="shared" si="8"/>
        <v>46187</v>
      </c>
      <c r="J11" s="57" t="str">
        <f t="shared" si="9"/>
        <v>日</v>
      </c>
      <c r="K11" s="57">
        <f t="shared" si="10"/>
        <v>46197</v>
      </c>
      <c r="L11" s="58" t="str">
        <f t="shared" si="11"/>
        <v>水</v>
      </c>
      <c r="M11" s="37"/>
      <c r="Z11" s="89" t="s">
        <v>29</v>
      </c>
      <c r="AA11" s="94" t="s">
        <v>34</v>
      </c>
      <c r="AB11" s="95">
        <v>46184</v>
      </c>
      <c r="AC11" s="95">
        <v>46184</v>
      </c>
      <c r="AD11" s="95">
        <v>46187</v>
      </c>
      <c r="AE11" s="95">
        <v>46187</v>
      </c>
      <c r="AF11" s="94" t="s">
        <v>39</v>
      </c>
      <c r="AG11" s="95">
        <v>46197</v>
      </c>
      <c r="AH11" s="94" t="s">
        <v>40</v>
      </c>
      <c r="AJ11" s="73" t="s">
        <v>29</v>
      </c>
      <c r="AL11" s="53" t="str">
        <f t="shared" si="12"/>
        <v>INTERASIA TRANSFORM</v>
      </c>
    </row>
    <row r="12" spans="1:38" ht="54.95" customHeight="1" x14ac:dyDescent="0.15">
      <c r="A12" s="54" t="str">
        <f t="shared" si="0"/>
        <v>WAN HAI 356</v>
      </c>
      <c r="B12" s="55" t="str">
        <f t="shared" si="1"/>
        <v>S042</v>
      </c>
      <c r="C12" s="56">
        <f t="shared" si="2"/>
        <v>46191</v>
      </c>
      <c r="D12" s="56" t="str">
        <f t="shared" si="3"/>
        <v>木</v>
      </c>
      <c r="E12" s="56">
        <f t="shared" si="4"/>
        <v>46191</v>
      </c>
      <c r="F12" s="56" t="str">
        <f t="shared" si="5"/>
        <v>木</v>
      </c>
      <c r="G12" s="56">
        <f t="shared" si="6"/>
        <v>46194</v>
      </c>
      <c r="H12" s="56" t="str">
        <f t="shared" si="7"/>
        <v>日</v>
      </c>
      <c r="I12" s="56">
        <f t="shared" si="8"/>
        <v>46194</v>
      </c>
      <c r="J12" s="57" t="str">
        <f t="shared" si="9"/>
        <v>日</v>
      </c>
      <c r="K12" s="57">
        <f t="shared" si="10"/>
        <v>46204</v>
      </c>
      <c r="L12" s="58" t="str">
        <f t="shared" si="11"/>
        <v>水</v>
      </c>
      <c r="M12" s="37"/>
      <c r="Z12" s="88" t="s">
        <v>30</v>
      </c>
      <c r="AA12" s="92" t="s">
        <v>35</v>
      </c>
      <c r="AB12" s="93">
        <v>46191</v>
      </c>
      <c r="AC12" s="93">
        <v>46191</v>
      </c>
      <c r="AD12" s="93">
        <v>46194</v>
      </c>
      <c r="AE12" s="93">
        <v>46194</v>
      </c>
      <c r="AF12" s="92" t="s">
        <v>39</v>
      </c>
      <c r="AG12" s="93">
        <v>46204</v>
      </c>
      <c r="AH12" s="92" t="s">
        <v>40</v>
      </c>
      <c r="AJ12" s="72" t="s">
        <v>30</v>
      </c>
      <c r="AL12" s="53" t="str">
        <f t="shared" si="12"/>
        <v>WAN HAI 356</v>
      </c>
    </row>
    <row r="13" spans="1:38" ht="54.95" customHeight="1" x14ac:dyDescent="0.15">
      <c r="A13" s="54" t="str">
        <f t="shared" si="0"/>
        <v>WAN HAI 335</v>
      </c>
      <c r="B13" s="55" t="str">
        <f t="shared" si="1"/>
        <v>S015</v>
      </c>
      <c r="C13" s="56">
        <f t="shared" si="2"/>
        <v>46198</v>
      </c>
      <c r="D13" s="56" t="str">
        <f t="shared" si="3"/>
        <v>木</v>
      </c>
      <c r="E13" s="56">
        <f t="shared" si="4"/>
        <v>46198</v>
      </c>
      <c r="F13" s="56" t="str">
        <f t="shared" si="5"/>
        <v>木</v>
      </c>
      <c r="G13" s="56">
        <f t="shared" si="6"/>
        <v>46201</v>
      </c>
      <c r="H13" s="56" t="str">
        <f t="shared" si="7"/>
        <v>日</v>
      </c>
      <c r="I13" s="56">
        <f t="shared" si="8"/>
        <v>46201</v>
      </c>
      <c r="J13" s="57" t="str">
        <f t="shared" si="9"/>
        <v>日</v>
      </c>
      <c r="K13" s="57">
        <f t="shared" si="10"/>
        <v>46211</v>
      </c>
      <c r="L13" s="58" t="str">
        <f t="shared" si="11"/>
        <v>水</v>
      </c>
      <c r="M13" s="37"/>
      <c r="Z13" s="96" t="s">
        <v>36</v>
      </c>
      <c r="AA13" s="94" t="s">
        <v>37</v>
      </c>
      <c r="AB13" s="95">
        <v>46198</v>
      </c>
      <c r="AC13" s="95">
        <v>46198</v>
      </c>
      <c r="AD13" s="95">
        <v>46201</v>
      </c>
      <c r="AE13" s="95">
        <v>46201</v>
      </c>
      <c r="AF13" s="94" t="s">
        <v>39</v>
      </c>
      <c r="AG13" s="95">
        <v>46211</v>
      </c>
      <c r="AH13" s="94" t="s">
        <v>40</v>
      </c>
      <c r="AJ13" s="66" t="s">
        <v>36</v>
      </c>
      <c r="AL13" s="61" t="str">
        <f t="shared" si="12"/>
        <v>WAN HAI 335</v>
      </c>
    </row>
    <row r="14" spans="1:38" ht="54.95" customHeight="1" x14ac:dyDescent="0.15">
      <c r="A14" s="54" t="str">
        <f t="shared" ref="A14:A15" si="13">IF(AND(D14="木",F14="木"),AL14,"★"&amp;AL14)</f>
        <v>WAN HAI 357</v>
      </c>
      <c r="B14" s="55" t="str">
        <f t="shared" ref="B14:B15" si="14">AA14</f>
        <v>S037</v>
      </c>
      <c r="C14" s="56">
        <f t="shared" ref="C14:C15" si="15">AB14</f>
        <v>46205</v>
      </c>
      <c r="D14" s="56" t="str">
        <f t="shared" ref="D14:D15" si="16">TEXT(C14,"aaa")</f>
        <v>木</v>
      </c>
      <c r="E14" s="56">
        <f t="shared" ref="E14:E15" si="17">AC14</f>
        <v>46205</v>
      </c>
      <c r="F14" s="56" t="str">
        <f t="shared" ref="F14:F15" si="18">TEXT(E14,"aaa")</f>
        <v>木</v>
      </c>
      <c r="G14" s="56">
        <f t="shared" ref="G14:G15" si="19">AD14</f>
        <v>46208</v>
      </c>
      <c r="H14" s="56" t="str">
        <f t="shared" ref="H14:H15" si="20">TEXT(G14,"aaa")</f>
        <v>日</v>
      </c>
      <c r="I14" s="56">
        <f t="shared" ref="I14:I15" si="21">AE14</f>
        <v>46208</v>
      </c>
      <c r="J14" s="57" t="str">
        <f t="shared" ref="J14:J15" si="22">TEXT(I14,"aaa")</f>
        <v>日</v>
      </c>
      <c r="K14" s="57">
        <f t="shared" ref="K14:K15" si="23">AG14</f>
        <v>46218</v>
      </c>
      <c r="L14" s="58" t="str">
        <f t="shared" ref="L14:L15" si="24">TEXT(K14,"aaa")</f>
        <v>水</v>
      </c>
      <c r="M14" s="37"/>
      <c r="Z14" s="74" t="s">
        <v>31</v>
      </c>
      <c r="AA14" s="77" t="s">
        <v>41</v>
      </c>
      <c r="AB14" s="78">
        <v>46205</v>
      </c>
      <c r="AC14" s="78">
        <v>46205</v>
      </c>
      <c r="AD14" s="78">
        <v>46208</v>
      </c>
      <c r="AE14" s="78">
        <v>46208</v>
      </c>
      <c r="AF14" s="77" t="s">
        <v>39</v>
      </c>
      <c r="AG14" s="78">
        <v>46218</v>
      </c>
      <c r="AH14" s="77" t="s">
        <v>40</v>
      </c>
      <c r="AJ14" s="84" t="s">
        <v>31</v>
      </c>
      <c r="AL14" s="53" t="str">
        <f t="shared" ref="AL14:AL17" si="25">IF(Z14=AJ14,Z14,"※"&amp;Z14)</f>
        <v>WAN HAI 357</v>
      </c>
    </row>
    <row r="15" spans="1:38" ht="54.95" customHeight="1" x14ac:dyDescent="0.15">
      <c r="A15" s="54" t="str">
        <f t="shared" si="13"/>
        <v>INTERASIA TRANSFORM</v>
      </c>
      <c r="B15" s="55" t="str">
        <f t="shared" si="14"/>
        <v>S023</v>
      </c>
      <c r="C15" s="56">
        <f t="shared" si="15"/>
        <v>46212</v>
      </c>
      <c r="D15" s="56" t="str">
        <f t="shared" si="16"/>
        <v>木</v>
      </c>
      <c r="E15" s="56">
        <f t="shared" si="17"/>
        <v>46212</v>
      </c>
      <c r="F15" s="56" t="str">
        <f t="shared" si="18"/>
        <v>木</v>
      </c>
      <c r="G15" s="56">
        <f t="shared" si="19"/>
        <v>46215</v>
      </c>
      <c r="H15" s="56" t="str">
        <f t="shared" si="20"/>
        <v>日</v>
      </c>
      <c r="I15" s="56">
        <f t="shared" si="21"/>
        <v>46215</v>
      </c>
      <c r="J15" s="57" t="str">
        <f t="shared" si="22"/>
        <v>日</v>
      </c>
      <c r="K15" s="57">
        <f t="shared" si="23"/>
        <v>46225</v>
      </c>
      <c r="L15" s="58" t="str">
        <f t="shared" si="24"/>
        <v>水</v>
      </c>
      <c r="M15" s="37"/>
      <c r="Z15" s="76" t="s">
        <v>29</v>
      </c>
      <c r="AA15" s="81" t="s">
        <v>42</v>
      </c>
      <c r="AB15" s="82">
        <v>46212</v>
      </c>
      <c r="AC15" s="82">
        <v>46212</v>
      </c>
      <c r="AD15" s="82">
        <v>46215</v>
      </c>
      <c r="AE15" s="82">
        <v>46215</v>
      </c>
      <c r="AF15" s="81" t="s">
        <v>39</v>
      </c>
      <c r="AG15" s="82">
        <v>46225</v>
      </c>
      <c r="AH15" s="81" t="s">
        <v>40</v>
      </c>
      <c r="AJ15" s="76" t="s">
        <v>29</v>
      </c>
      <c r="AL15" s="61" t="str">
        <f t="shared" si="25"/>
        <v>INTERASIA TRANSFORM</v>
      </c>
    </row>
    <row r="16" spans="1:38" s="37" customFormat="1" ht="54.95" customHeight="1" x14ac:dyDescent="0.15">
      <c r="A16" s="54" t="str">
        <f t="shared" ref="A16:A17" si="26">IF(AND(D16="木",F16="木"),AL16,"★"&amp;AL16)</f>
        <v>WAN HAI 356</v>
      </c>
      <c r="B16" s="55" t="str">
        <f t="shared" ref="B16:B17" si="27">AA16</f>
        <v>S043</v>
      </c>
      <c r="C16" s="56">
        <f t="shared" ref="C16:C17" si="28">AB16</f>
        <v>46219</v>
      </c>
      <c r="D16" s="56" t="str">
        <f t="shared" ref="D16:D17" si="29">TEXT(C16,"aaa")</f>
        <v>木</v>
      </c>
      <c r="E16" s="56">
        <f t="shared" ref="E16:E17" si="30">AC16</f>
        <v>46219</v>
      </c>
      <c r="F16" s="56" t="str">
        <f t="shared" ref="F16:F17" si="31">TEXT(E16,"aaa")</f>
        <v>木</v>
      </c>
      <c r="G16" s="56">
        <f t="shared" ref="G16:G17" si="32">AD16</f>
        <v>46222</v>
      </c>
      <c r="H16" s="56" t="str">
        <f t="shared" ref="H16:H17" si="33">TEXT(G16,"aaa")</f>
        <v>日</v>
      </c>
      <c r="I16" s="56">
        <f t="shared" ref="I16:I17" si="34">AE16</f>
        <v>46222</v>
      </c>
      <c r="J16" s="57" t="str">
        <f t="shared" ref="J16:J17" si="35">TEXT(I16,"aaa")</f>
        <v>日</v>
      </c>
      <c r="K16" s="57">
        <f t="shared" ref="K16:K17" si="36">AG16</f>
        <v>46232</v>
      </c>
      <c r="L16" s="58" t="str">
        <f t="shared" ref="L16:L17" si="37">TEXT(K16,"aaa")</f>
        <v>水</v>
      </c>
      <c r="Z16" s="75" t="s">
        <v>30</v>
      </c>
      <c r="AA16" s="79" t="s">
        <v>43</v>
      </c>
      <c r="AB16" s="80">
        <v>46219</v>
      </c>
      <c r="AC16" s="80">
        <v>46219</v>
      </c>
      <c r="AD16" s="80">
        <v>46222</v>
      </c>
      <c r="AE16" s="80">
        <v>46222</v>
      </c>
      <c r="AF16" s="79" t="s">
        <v>39</v>
      </c>
      <c r="AG16" s="80">
        <v>46232</v>
      </c>
      <c r="AH16" s="79" t="s">
        <v>40</v>
      </c>
      <c r="AJ16" s="85" t="s">
        <v>30</v>
      </c>
      <c r="AL16" s="61" t="str">
        <f t="shared" si="25"/>
        <v>WAN HAI 356</v>
      </c>
    </row>
    <row r="17" spans="1:38" s="37" customFormat="1" ht="54.95" customHeight="1" x14ac:dyDescent="0.15">
      <c r="A17" s="67" t="str">
        <f t="shared" si="26"/>
        <v>WAN HAI 335</v>
      </c>
      <c r="B17" s="68" t="str">
        <f t="shared" si="27"/>
        <v>S016</v>
      </c>
      <c r="C17" s="59">
        <f t="shared" si="28"/>
        <v>46226</v>
      </c>
      <c r="D17" s="59" t="str">
        <f t="shared" si="29"/>
        <v>木</v>
      </c>
      <c r="E17" s="59">
        <f t="shared" si="30"/>
        <v>46226</v>
      </c>
      <c r="F17" s="59" t="str">
        <f t="shared" si="31"/>
        <v>木</v>
      </c>
      <c r="G17" s="59">
        <f t="shared" si="32"/>
        <v>46229</v>
      </c>
      <c r="H17" s="59" t="str">
        <f t="shared" si="33"/>
        <v>日</v>
      </c>
      <c r="I17" s="59">
        <f t="shared" si="34"/>
        <v>46229</v>
      </c>
      <c r="J17" s="64" t="str">
        <f t="shared" si="35"/>
        <v>日</v>
      </c>
      <c r="K17" s="64">
        <f t="shared" si="36"/>
        <v>46239</v>
      </c>
      <c r="L17" s="62" t="str">
        <f t="shared" si="37"/>
        <v>水</v>
      </c>
      <c r="Z17" s="83" t="s">
        <v>36</v>
      </c>
      <c r="AA17" s="81" t="s">
        <v>44</v>
      </c>
      <c r="AB17" s="82">
        <v>46226</v>
      </c>
      <c r="AC17" s="82">
        <v>46226</v>
      </c>
      <c r="AD17" s="82">
        <v>46229</v>
      </c>
      <c r="AE17" s="82">
        <v>46229</v>
      </c>
      <c r="AF17" s="81" t="s">
        <v>39</v>
      </c>
      <c r="AG17" s="82">
        <v>46239</v>
      </c>
      <c r="AH17" s="81" t="s">
        <v>40</v>
      </c>
      <c r="AJ17" s="86" t="s">
        <v>36</v>
      </c>
      <c r="AL17" s="61" t="str">
        <f t="shared" si="25"/>
        <v>WAN HAI 335</v>
      </c>
    </row>
    <row r="18" spans="1:38" ht="54.95" customHeight="1" x14ac:dyDescent="0.15">
      <c r="A18" s="37"/>
      <c r="B18" s="37"/>
      <c r="C18" s="33"/>
      <c r="D18" s="33" t="s">
        <v>32</v>
      </c>
      <c r="E18" s="33"/>
      <c r="F18" s="33"/>
      <c r="G18" s="34"/>
      <c r="H18" s="32"/>
      <c r="I18" s="33"/>
      <c r="J18" s="35"/>
      <c r="K18" s="29"/>
      <c r="L18" s="34"/>
      <c r="M18" s="37"/>
    </row>
    <row r="19" spans="1:38" ht="54.95" customHeight="1" x14ac:dyDescent="0.15">
      <c r="A19" s="47" t="s">
        <v>28</v>
      </c>
      <c r="B19" s="32"/>
      <c r="C19" s="33"/>
      <c r="D19" s="33"/>
      <c r="E19" s="33"/>
      <c r="F19" s="33"/>
      <c r="G19" s="34"/>
      <c r="H19" s="32"/>
      <c r="I19" s="33"/>
      <c r="J19" s="35"/>
      <c r="K19" s="29"/>
      <c r="L19" s="34"/>
    </row>
    <row r="20" spans="1:38" ht="54.75" customHeight="1" thickBot="1" x14ac:dyDescent="0.2">
      <c r="A20" s="50" t="s">
        <v>1</v>
      </c>
      <c r="B20" s="108" t="s">
        <v>0</v>
      </c>
      <c r="C20" s="109"/>
      <c r="D20" s="110"/>
      <c r="E20" s="108" t="s">
        <v>16</v>
      </c>
      <c r="F20" s="109"/>
      <c r="G20" s="109"/>
      <c r="H20" s="109"/>
      <c r="I20" s="109"/>
      <c r="J20" s="109"/>
      <c r="K20" s="109"/>
      <c r="L20" s="110"/>
    </row>
    <row r="21" spans="1:38" ht="48" customHeight="1" thickTop="1" x14ac:dyDescent="0.15">
      <c r="A21" s="101" t="s">
        <v>18</v>
      </c>
      <c r="B21" s="112" t="s">
        <v>24</v>
      </c>
      <c r="C21" s="113"/>
      <c r="D21" s="114"/>
      <c r="E21" s="46" t="s">
        <v>27</v>
      </c>
      <c r="F21" s="42"/>
      <c r="G21" s="42"/>
      <c r="H21" s="43"/>
      <c r="I21" s="43"/>
      <c r="J21" s="44"/>
      <c r="K21" s="43"/>
      <c r="L21" s="45" t="s">
        <v>26</v>
      </c>
    </row>
    <row r="22" spans="1:38" ht="48" customHeight="1" x14ac:dyDescent="0.15">
      <c r="A22" s="111"/>
      <c r="B22" s="115"/>
      <c r="C22" s="116"/>
      <c r="D22" s="117"/>
      <c r="E22" s="22" t="s">
        <v>25</v>
      </c>
      <c r="F22" s="23"/>
      <c r="G22" s="23"/>
      <c r="H22" s="24"/>
      <c r="I22" s="24"/>
      <c r="J22" s="21"/>
      <c r="K22" s="24"/>
      <c r="L22" s="25"/>
    </row>
    <row r="23" spans="1:38" ht="48" customHeight="1" x14ac:dyDescent="0.15">
      <c r="A23" s="100" t="s">
        <v>19</v>
      </c>
      <c r="B23" s="102" t="s">
        <v>23</v>
      </c>
      <c r="C23" s="103"/>
      <c r="D23" s="104"/>
      <c r="E23" s="26" t="s">
        <v>20</v>
      </c>
      <c r="F23" s="27"/>
      <c r="G23" s="27"/>
      <c r="H23" s="28"/>
      <c r="I23" s="28"/>
      <c r="J23" s="29"/>
      <c r="K23" s="28"/>
      <c r="L23" s="30" t="s">
        <v>21</v>
      </c>
    </row>
    <row r="24" spans="1:38" ht="48" customHeight="1" x14ac:dyDescent="0.15">
      <c r="A24" s="101"/>
      <c r="B24" s="105"/>
      <c r="C24" s="106"/>
      <c r="D24" s="107"/>
      <c r="E24" s="26" t="s">
        <v>22</v>
      </c>
      <c r="F24" s="27"/>
      <c r="G24" s="27"/>
      <c r="H24" s="28"/>
      <c r="I24" s="28"/>
      <c r="J24" s="29"/>
      <c r="K24" s="28"/>
      <c r="L24" s="30"/>
    </row>
    <row r="25" spans="1:38" ht="48" customHeight="1" x14ac:dyDescent="0.15">
      <c r="A25" s="118"/>
      <c r="B25" s="120"/>
      <c r="C25" s="120"/>
      <c r="D25" s="120"/>
      <c r="E25" s="48"/>
      <c r="F25" s="42"/>
      <c r="G25" s="42"/>
      <c r="H25" s="43"/>
      <c r="I25" s="43"/>
      <c r="J25" s="44"/>
      <c r="K25" s="43"/>
      <c r="L25" s="49"/>
    </row>
    <row r="26" spans="1:38" ht="48" customHeight="1" x14ac:dyDescent="0.15">
      <c r="A26" s="119"/>
      <c r="B26" s="121"/>
      <c r="C26" s="121"/>
      <c r="D26" s="121"/>
      <c r="E26" s="38"/>
      <c r="F26" s="27"/>
      <c r="G26" s="27"/>
      <c r="H26" s="28"/>
      <c r="I26" s="28"/>
      <c r="J26" s="29"/>
      <c r="K26" s="28"/>
      <c r="L26" s="39"/>
    </row>
    <row r="27" spans="1:38" ht="45" customHeight="1" x14ac:dyDescent="0.15"/>
    <row r="28" spans="1:38" ht="45" customHeight="1" x14ac:dyDescent="0.15"/>
    <row r="29" spans="1:38" ht="45" customHeight="1" x14ac:dyDescent="0.15"/>
    <row r="30" spans="1:38" ht="45" customHeight="1" x14ac:dyDescent="0.15">
      <c r="A30" s="40"/>
      <c r="B30" s="41"/>
      <c r="C30" s="41"/>
      <c r="D30" s="41"/>
      <c r="E30" s="38"/>
      <c r="F30" s="27"/>
      <c r="G30" s="27"/>
      <c r="H30" s="28"/>
      <c r="I30" s="28"/>
      <c r="J30" s="29"/>
      <c r="K30" s="28"/>
      <c r="L30" s="39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3:A24"/>
    <mergeCell ref="B23:D24"/>
    <mergeCell ref="E20:L20"/>
    <mergeCell ref="B20:D20"/>
    <mergeCell ref="A21:A22"/>
    <mergeCell ref="B21:D22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2026-06-03T02:30:57Z</cp:lastPrinted>
  <dcterms:created xsi:type="dcterms:W3CDTF">2016-08-19T05:48:45Z</dcterms:created>
  <dcterms:modified xsi:type="dcterms:W3CDTF">2026-06-03T02:31:06Z</dcterms:modified>
</cp:coreProperties>
</file>