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434B707-0EF5-4AC7-8D03-3FFEABDCB20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7" l="1"/>
  <c r="B8" i="7"/>
  <c r="C8" i="7"/>
  <c r="D8" i="7"/>
  <c r="E8" i="7"/>
  <c r="A9" i="7"/>
  <c r="B9" i="7"/>
  <c r="C9" i="7"/>
  <c r="D9" i="7"/>
  <c r="E9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<sst xmlns="http://schemas.openxmlformats.org/spreadsheetml/2006/main" count="69" uniqueCount="41">
  <si>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</si>
  <si>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</si>
  <si>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</si>
  <si>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</si>
  <si>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</si>
  <si>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</si>
  <si>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</si>
  <si>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</si>
  <si>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</si>
  <si>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</si>
  <si>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</si>
  <si>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</si>
  <si>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</si>
  <si>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</si>
  <si>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nago</t>
    <phoneticPr fontId="2"/>
  </si>
  <si>
    <t>LCL</t>
  </si>
  <si>
    <t>JAKARTA</t>
  </si>
  <si>
    <t>INDONESIA</t>
  </si>
  <si>
    <t>JAPAN</t>
  </si>
  <si>
    <t>BUSAN</t>
  </si>
  <si>
    <t>NAGOYA</t>
  </si>
  <si>
    <t>Not Available</t>
  </si>
  <si>
    <t>SKY PRIDE</t>
  </si>
  <si>
    <t>2605N</t>
  </si>
  <si>
    <t>2026-06-23T00:00:00</t>
  </si>
  <si>
    <t>2026-06-28T00:00:00</t>
  </si>
  <si>
    <t>2026-07-15T00:00:00</t>
  </si>
  <si>
    <t>KOTA NASRAT</t>
  </si>
  <si>
    <t>0212N</t>
  </si>
  <si>
    <t>2026-07-01T00:00:00</t>
  </si>
  <si>
    <t>2026-07-06T00:00:00</t>
  </si>
  <si>
    <t>2026-07-23T00:00:00</t>
  </si>
  <si>
    <t>HMM CEBU</t>
  </si>
  <si>
    <t>0028N</t>
  </si>
  <si>
    <t>2026-07-08T00:00:00</t>
  </si>
  <si>
    <t>2026-07-13T00:00:00</t>
  </si>
  <si>
    <t>2026-07-30T00:00:00</t>
  </si>
  <si>
    <t>JIN SHUN HE</t>
  </si>
  <si>
    <t>2604N</t>
  </si>
  <si>
    <t>2026-07-17T00:00:00</t>
  </si>
  <si>
    <t>2026-08-09T00:00:00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</si>
</sst>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6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19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77" fontId="20" fillId="0" borderId="5" xfId="0" applyNumberFormat="1" applyFont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177" fontId="2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7" fontId="20" fillId="0" borderId="8" xfId="0" applyNumberFormat="1" applyFont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wrapText="1"/>
    </xf>
    <xf numFmtId="0" fontId="22" fillId="0" borderId="0" xfId="22"/>
    <xf numFmtId="0" fontId="22" fillId="0" borderId="0" xfId="22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22" fillId="0" borderId="0" xfId="22" applyBorder="1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2" fillId="0" borderId="0" xfId="22"/>
    <xf numFmtId="0" fontId="20" fillId="0" borderId="18" xfId="0" applyFont="1" applyBorder="1" applyAlignment="1">
      <alignment horizontal="center" vertical="center" wrapText="1"/>
    </xf>
    <xf numFmtId="177" fontId="20" fillId="0" borderId="18" xfId="0" applyNumberFormat="1" applyFont="1" applyBorder="1" applyAlignment="1">
      <alignment horizontal="center" vertical="center" wrapText="1"/>
    </xf>
    <xf numFmtId="177" fontId="20" fillId="0" borderId="19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D9CBB23-7ECA-433B-8444-2AAE38EB6E8F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142877</xdr:colOff>
      <xdr:row>14</xdr:row>
      <xdr:rowOff>642937</xdr:rowOff>
    </xdr:from>
    <xdr:to>
      <xdr:col>6</xdr:col>
      <xdr:colOff>47624</xdr:colOff>
      <xdr:row>17</xdr:row>
      <xdr:rowOff>323852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877" y="11691937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57642</xdr:colOff>
      <xdr:row>212</xdr:row>
      <xdr:rowOff>3175</xdr:rowOff>
    </xdr:from>
    <xdr:to>
      <xdr:col>60</xdr:col>
      <xdr:colOff>323302</xdr:colOff>
      <xdr:row>258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4"/>
  <sheetViews>
    <sheetView tabSelected="1" view="pageBreakPreview" zoomScale="40" zoomScaleNormal="25" zoomScaleSheetLayoutView="40" zoomScalePageLayoutView="10" workbookViewId="0">
      <selection activeCell="I1" sqref="I1:AA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31.875" customWidth="1"/>
    <col min="8" max="8" width="10.125" customWidth="1"/>
    <col min="9" max="9" width="33.875" hidden="1" customWidth="1"/>
    <col min="10" max="12" width="54.62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5</v>
      </c>
      <c r="B1" s="19"/>
      <c r="C1" s="19"/>
      <c r="D1" s="19"/>
      <c r="E1" s="28"/>
      <c r="F1" s="58" t="s">
        <v>13</v>
      </c>
      <c r="G1" s="58"/>
      <c r="H1" s="28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 t="s">
        <v>14</v>
      </c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56" t="s">
        <v>8</v>
      </c>
      <c r="D3" s="57"/>
      <c r="E3" s="14">
        <v>46191</v>
      </c>
      <c r="F3" s="22" t="s">
        <v>7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52" t="s">
        <v>0</v>
      </c>
      <c r="B4" s="54" t="s">
        <v>9</v>
      </c>
      <c r="C4" s="54" t="s">
        <v>1</v>
      </c>
      <c r="D4" s="23" t="s">
        <v>6</v>
      </c>
      <c r="E4" s="24" t="s">
        <v>4</v>
      </c>
      <c r="F4" s="16"/>
      <c r="G4" s="3"/>
      <c r="J4" s="3"/>
      <c r="K4" s="3"/>
      <c r="L4" s="3"/>
      <c r="M4" s="3"/>
      <c r="N4" s="3"/>
    </row>
    <row r="5" spans="1:27" s="2" customFormat="1" ht="55.5" customHeight="1" thickBot="1">
      <c r="A5" s="53"/>
      <c r="B5" s="55"/>
      <c r="C5" s="55"/>
      <c r="D5" s="25" t="s">
        <v>2</v>
      </c>
      <c r="E5" s="26" t="s">
        <v>3</v>
      </c>
      <c r="F5" s="16"/>
      <c r="G5" s="3"/>
      <c r="J5" s="27" t="s">
        <v>10</v>
      </c>
      <c r="K5" s="21" t="s">
        <v>11</v>
      </c>
      <c r="L5" s="21" t="s">
        <v>12</v>
      </c>
      <c r="M5" s="3"/>
      <c r="N5" s="3"/>
    </row>
    <row r="6" spans="1:27" s="38" customFormat="1" ht="53.25" customHeight="1">
      <c r="A6" s="32" t="str">
        <f>I6</f>
        <v>SKY PRIDE</v>
      </c>
      <c r="B6" s="33" t="str">
        <f>J6</f>
        <v>2605N</v>
      </c>
      <c r="C6" s="34" t="str">
        <f>TEXT(DATEVALUE(LEFT(L6, 10)), "m/d")</f>
        <v>6/23</v>
      </c>
      <c r="D6" s="34" t="str">
        <f>TEXT(DATEVALUE(LEFT(N6, 10)), "m/d")</f>
        <v>6/28</v>
      </c>
      <c r="E6" s="35" t="str">
        <f>TEXT(DATEVALUE(LEFT(S6, 10)), "m/d")</f>
        <v>7/15</v>
      </c>
      <c r="F6" s="36"/>
      <c r="G6" s="37"/>
      <c r="I6" s="60" t="s">
        <v>22</v>
      </c>
      <c r="J6" s="60" t="s">
        <v>23</v>
      </c>
      <c r="K6" s="60" t="s">
        <v>15</v>
      </c>
      <c r="L6" s="60" t="s">
        <v>24</v>
      </c>
      <c r="M6" s="60"/>
      <c r="N6" s="60" t="s">
        <v>25</v>
      </c>
      <c r="O6" s="60" t="s">
        <v>16</v>
      </c>
      <c r="P6" s="60" t="s">
        <v>16</v>
      </c>
      <c r="Q6" s="60" t="s">
        <v>19</v>
      </c>
      <c r="R6" s="60" t="s">
        <v>20</v>
      </c>
      <c r="S6" s="60" t="s">
        <v>26</v>
      </c>
      <c r="T6" s="60">
        <v>17</v>
      </c>
      <c r="U6" s="60">
        <v>22</v>
      </c>
      <c r="V6" s="60">
        <v>0</v>
      </c>
      <c r="W6" s="60" t="s">
        <v>21</v>
      </c>
      <c r="X6" s="60" t="s">
        <v>21</v>
      </c>
      <c r="Y6" s="46" t="s">
        <v>16</v>
      </c>
      <c r="Z6" s="45" t="s">
        <v>17</v>
      </c>
      <c r="AA6" s="45" t="s">
        <v>18</v>
      </c>
    </row>
    <row r="7" spans="1:27" s="40" customFormat="1" ht="57" customHeight="1">
      <c r="A7" s="59" t="str">
        <f t="shared" ref="A7:B7" si="0">I7</f>
        <v>KOTA NASRAT</v>
      </c>
      <c r="B7" s="61" t="str">
        <f t="shared" si="0"/>
        <v>0212N</v>
      </c>
      <c r="C7" s="62" t="str">
        <f t="shared" ref="C7" si="1">TEXT(DATEVALUE(LEFT(L7, 10)), "m/d")</f>
        <v>7/1</v>
      </c>
      <c r="D7" s="62" t="str">
        <f t="shared" ref="D7" si="2">TEXT(DATEVALUE(LEFT(N7, 10)), "m/d")</f>
        <v>7/6</v>
      </c>
      <c r="E7" s="63" t="str">
        <f t="shared" ref="E7" si="3">TEXT(DATEVALUE(LEFT(S7, 10)), "m/d")</f>
        <v>7/23</v>
      </c>
      <c r="F7" s="39"/>
      <c r="I7" s="60" t="s">
        <v>27</v>
      </c>
      <c r="J7" s="60" t="s">
        <v>28</v>
      </c>
      <c r="K7" s="60" t="s">
        <v>15</v>
      </c>
      <c r="L7" s="60" t="s">
        <v>29</v>
      </c>
      <c r="M7" s="60"/>
      <c r="N7" s="60" t="s">
        <v>30</v>
      </c>
      <c r="O7" s="60" t="s">
        <v>16</v>
      </c>
      <c r="P7" s="60" t="s">
        <v>16</v>
      </c>
      <c r="Q7" s="60" t="s">
        <v>19</v>
      </c>
      <c r="R7" s="60" t="s">
        <v>20</v>
      </c>
      <c r="S7" s="60" t="s">
        <v>31</v>
      </c>
      <c r="T7" s="60">
        <v>17</v>
      </c>
      <c r="U7" s="60">
        <v>22</v>
      </c>
      <c r="V7" s="60">
        <v>0</v>
      </c>
      <c r="W7" s="60" t="s">
        <v>21</v>
      </c>
      <c r="X7" s="60" t="s">
        <v>21</v>
      </c>
      <c r="Y7" s="46" t="s">
        <v>16</v>
      </c>
      <c r="Z7" s="45" t="s">
        <v>17</v>
      </c>
      <c r="AA7" s="45" t="s">
        <v>18</v>
      </c>
    </row>
    <row r="8" spans="1:27" s="50" customFormat="1" ht="57" customHeight="1">
      <c r="A8" s="59" t="str">
        <f>I8</f>
        <v>HMM CEBU</v>
      </c>
      <c r="B8" s="61" t="str">
        <f>J8</f>
        <v>0028N</v>
      </c>
      <c r="C8" s="62" t="str">
        <f>TEXT(DATEVALUE(LEFT(L8, 10)), "m/d")</f>
        <v>7/8</v>
      </c>
      <c r="D8" s="62" t="str">
        <f>TEXT(DATEVALUE(LEFT(N8, 10)), "m/d")</f>
        <v>7/13</v>
      </c>
      <c r="E8" s="63" t="str">
        <f>TEXT(DATEVALUE(LEFT(S8, 10)), "m/d")</f>
        <v>7/30</v>
      </c>
      <c r="F8" s="49"/>
      <c r="I8" s="60" t="s">
        <v>32</v>
      </c>
      <c r="J8" s="60" t="s">
        <v>33</v>
      </c>
      <c r="K8" s="60" t="s">
        <v>15</v>
      </c>
      <c r="L8" s="60" t="s">
        <v>34</v>
      </c>
      <c r="M8" s="60"/>
      <c r="N8" s="60" t="s">
        <v>35</v>
      </c>
      <c r="O8" s="60" t="s">
        <v>16</v>
      </c>
      <c r="P8" s="60" t="s">
        <v>16</v>
      </c>
      <c r="Q8" s="60" t="s">
        <v>19</v>
      </c>
      <c r="R8" s="60" t="s">
        <v>20</v>
      </c>
      <c r="S8" s="60" t="s">
        <v>36</v>
      </c>
      <c r="T8" s="60">
        <v>17</v>
      </c>
      <c r="U8" s="60">
        <v>22</v>
      </c>
      <c r="V8" s="60">
        <v>0</v>
      </c>
      <c r="W8" s="60" t="s">
        <v>21</v>
      </c>
      <c r="X8" s="60" t="s">
        <v>21</v>
      </c>
      <c r="Y8" s="51"/>
      <c r="Z8" s="51"/>
      <c r="AA8" s="51"/>
    </row>
    <row r="9" spans="1:27" s="50" customFormat="1" ht="57" customHeight="1" thickBot="1">
      <c r="A9" s="41" t="str">
        <f t="shared" ref="A9" si="4">I9</f>
        <v>JIN SHUN HE</v>
      </c>
      <c r="B9" s="42" t="str">
        <f t="shared" ref="B9" si="5">J9</f>
        <v>2604N</v>
      </c>
      <c r="C9" s="43" t="str">
        <f t="shared" ref="C9" si="6">TEXT(DATEVALUE(LEFT(L9, 10)), "m/d")</f>
        <v>7/17</v>
      </c>
      <c r="D9" s="43" t="str">
        <f t="shared" ref="D9" si="7">TEXT(DATEVALUE(LEFT(N9, 10)), "m/d")</f>
        <v>7/23</v>
      </c>
      <c r="E9" s="44" t="str">
        <f t="shared" ref="E9" si="8">TEXT(DATEVALUE(LEFT(S9, 10)), "m/d")</f>
        <v>8/9</v>
      </c>
      <c r="F9" s="49"/>
      <c r="I9" s="60" t="s">
        <v>37</v>
      </c>
      <c r="J9" s="60" t="s">
        <v>38</v>
      </c>
      <c r="K9" s="60" t="s">
        <v>15</v>
      </c>
      <c r="L9" s="60" t="s">
        <v>39</v>
      </c>
      <c r="M9" s="60"/>
      <c r="N9" s="60" t="s">
        <v>31</v>
      </c>
      <c r="O9" s="60" t="s">
        <v>16</v>
      </c>
      <c r="P9" s="60" t="s">
        <v>16</v>
      </c>
      <c r="Q9" s="60" t="s">
        <v>19</v>
      </c>
      <c r="R9" s="60" t="s">
        <v>20</v>
      </c>
      <c r="S9" s="60" t="s">
        <v>40</v>
      </c>
      <c r="T9" s="60">
        <v>17</v>
      </c>
      <c r="U9" s="60">
        <v>23</v>
      </c>
      <c r="V9" s="60">
        <v>0</v>
      </c>
      <c r="W9" s="60" t="s">
        <v>21</v>
      </c>
      <c r="X9" s="60" t="s">
        <v>21</v>
      </c>
      <c r="Y9" s="51"/>
      <c r="Z9" s="51"/>
      <c r="AA9" s="51"/>
    </row>
    <row r="10" spans="1:27" s="50" customFormat="1" ht="57" customHeight="1">
      <c r="A10" s="47"/>
      <c r="B10" s="48"/>
      <c r="C10" s="49"/>
      <c r="D10" s="49"/>
      <c r="E10" s="49"/>
      <c r="F10" s="49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s="3" customFormat="1" ht="57" customHeight="1">
      <c r="A11" s="20"/>
      <c r="B11" s="15"/>
      <c r="C11" s="17"/>
      <c r="D11" s="17"/>
      <c r="E11" s="17"/>
      <c r="F11" s="15"/>
      <c r="J11" s="29"/>
      <c r="K11" s="30"/>
      <c r="L11" s="31"/>
      <c r="M11" s="10"/>
      <c r="N11" s="10"/>
    </row>
    <row r="12" spans="1:27" s="3" customFormat="1" ht="57" customHeight="1" thickBot="1">
      <c r="A12" s="20"/>
      <c r="B12" s="15"/>
      <c r="C12" s="17"/>
      <c r="D12" s="17"/>
      <c r="E12" s="17"/>
      <c r="F12" s="15"/>
      <c r="J12" s="29"/>
      <c r="K12" s="30"/>
      <c r="L12" s="31"/>
      <c r="M12" s="10"/>
      <c r="N12" s="10"/>
    </row>
    <row r="13" spans="1:27" s="3" customFormat="1" ht="57" customHeight="1" thickBot="1">
      <c r="A13" s="20"/>
      <c r="B13" s="15"/>
      <c r="C13" s="17"/>
      <c r="D13" s="17"/>
      <c r="E13" s="17"/>
      <c r="F13" s="15"/>
      <c r="J13" s="27"/>
      <c r="K13" s="21"/>
      <c r="L13" s="21"/>
      <c r="M13" s="10"/>
      <c r="N13" s="10"/>
    </row>
    <row r="14" spans="1:27" s="3" customFormat="1" ht="57" customHeight="1">
      <c r="A14" s="20"/>
      <c r="B14" s="15"/>
      <c r="C14" s="17"/>
      <c r="D14" s="17"/>
      <c r="E14" s="17"/>
      <c r="F14" s="15"/>
      <c r="J14" s="27"/>
      <c r="K14" s="21"/>
      <c r="L14" s="21"/>
      <c r="M14" s="10"/>
      <c r="N14" s="10"/>
    </row>
    <row r="15" spans="1:27" s="3" customFormat="1" ht="57" customHeight="1">
      <c r="A15" s="20"/>
      <c r="B15" s="15"/>
      <c r="C15" s="17"/>
      <c r="D15" s="17"/>
      <c r="E15" s="17"/>
      <c r="F15" s="15"/>
      <c r="J15" s="10"/>
      <c r="K15" s="10"/>
      <c r="L15" s="10"/>
      <c r="M15" s="10"/>
      <c r="N15" s="10"/>
    </row>
    <row r="16" spans="1:27" s="3" customFormat="1" ht="57" customHeight="1">
      <c r="A16" s="20"/>
      <c r="B16" s="15"/>
      <c r="C16" s="17"/>
      <c r="D16" s="17"/>
      <c r="E16" s="17"/>
      <c r="F16" s="15"/>
      <c r="J16" s="10"/>
      <c r="K16" s="10"/>
      <c r="L16" s="10"/>
      <c r="M16" s="10"/>
      <c r="N16" s="10"/>
    </row>
    <row r="17" spans="1:14" s="3" customFormat="1" ht="57" customHeight="1">
      <c r="F17" s="15"/>
      <c r="J17" s="10"/>
      <c r="K17" s="10"/>
      <c r="L17" s="10"/>
      <c r="M17" s="10"/>
      <c r="N17" s="10"/>
    </row>
    <row r="18" spans="1:14" s="3" customFormat="1" ht="57" customHeight="1">
      <c r="F18" s="15"/>
      <c r="J18" s="10"/>
      <c r="K18" s="10"/>
      <c r="L18" s="10"/>
      <c r="M18" s="10"/>
      <c r="N18" s="10"/>
    </row>
    <row r="19" spans="1:14" s="10" customFormat="1" ht="57" customHeight="1">
      <c r="F19" s="15"/>
    </row>
    <row r="20" spans="1:14" s="10" customFormat="1" ht="57" customHeight="1">
      <c r="F20" s="15"/>
    </row>
    <row r="21" spans="1:14" s="10" customFormat="1" ht="57" customHeight="1"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>
      <c r="A24" s="15"/>
      <c r="B24" s="15"/>
      <c r="C24" s="15"/>
      <c r="D24" s="15"/>
      <c r="E24" s="15"/>
      <c r="F24" s="15"/>
    </row>
    <row r="25" spans="1:14" s="10" customFormat="1" ht="57" customHeight="1">
      <c r="A25" s="15"/>
      <c r="B25" s="15"/>
      <c r="C25" s="15"/>
      <c r="D25" s="15"/>
      <c r="E25" s="15"/>
      <c r="F25" s="15"/>
    </row>
    <row r="26" spans="1:14" s="10" customFormat="1" ht="57" customHeight="1"/>
    <row r="27" spans="1:14" s="10" customFormat="1" ht="57" customHeight="1">
      <c r="A27" s="11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0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0"/>
      <c r="G31" s="10"/>
      <c r="H31" s="10"/>
    </row>
    <row r="32" spans="1:14" s="3" customFormat="1" ht="57" customHeight="1">
      <c r="A32" s="12"/>
      <c r="B32" s="10"/>
      <c r="C32" s="10"/>
      <c r="D32" s="10"/>
      <c r="E32" s="10"/>
    </row>
    <row r="33" spans="1:5" ht="16.5">
      <c r="A33" s="12"/>
      <c r="B33" s="10"/>
      <c r="C33" s="10"/>
      <c r="D33" s="10"/>
      <c r="E33" s="10"/>
    </row>
    <row r="34" spans="1:5" ht="16.5">
      <c r="A34" s="3"/>
      <c r="B34" s="3"/>
      <c r="C34" s="3"/>
      <c r="D34" s="3"/>
      <c r="E34" s="3"/>
    </row>
  </sheetData>
  <mergeCells count="5">
    <mergeCell ref="A4:A5"/>
    <mergeCell ref="B4:B5"/>
    <mergeCell ref="C4:C5"/>
    <mergeCell ref="C3:D3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2026-06-18T04:35:24Z</cp:lastPrinted>
  <dcterms:created xsi:type="dcterms:W3CDTF">2016-03-18T07:26:58Z</dcterms:created>
  <dcterms:modified xsi:type="dcterms:W3CDTF">2026-06-18T04:35:29Z</dcterms:modified>
</cp:coreProperties>
</file>