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D506FBD7-D79C-4631-B43A-9B787A6A8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4" l="1"/>
  <c r="C16" i="4"/>
  <c r="D16" i="4"/>
  <c r="A16" i="4" s="1"/>
  <c r="E16" i="4"/>
  <c r="F16" i="4"/>
  <c r="G16" i="4"/>
  <c r="H16" i="4"/>
  <c r="I16" i="4"/>
  <c r="J16" i="4"/>
  <c r="K16" i="4"/>
  <c r="L16" i="4"/>
  <c r="B17" i="4"/>
  <c r="C17" i="4"/>
  <c r="D17" i="4"/>
  <c r="A17" i="4" s="1"/>
  <c r="E17" i="4"/>
  <c r="F17" i="4"/>
  <c r="G17" i="4"/>
  <c r="H17" i="4"/>
  <c r="I17" i="4"/>
  <c r="J17" i="4"/>
  <c r="K17" i="4"/>
  <c r="L17" i="4"/>
  <c r="AL16" i="4"/>
  <c r="AL17" i="4"/>
  <c r="AL13" i="4"/>
  <c r="K13" i="4"/>
  <c r="L13" i="4" s="1"/>
  <c r="I13" i="4"/>
  <c r="J13" i="4" s="1"/>
  <c r="G13" i="4"/>
  <c r="H13" i="4" s="1"/>
  <c r="E13" i="4"/>
  <c r="F13" i="4" s="1"/>
  <c r="C13" i="4"/>
  <c r="D13" i="4" s="1"/>
  <c r="B13" i="4"/>
  <c r="AL12" i="4"/>
  <c r="K12" i="4"/>
  <c r="L12" i="4" s="1"/>
  <c r="I12" i="4"/>
  <c r="J12" i="4" s="1"/>
  <c r="G12" i="4"/>
  <c r="H12" i="4" s="1"/>
  <c r="E12" i="4"/>
  <c r="F12" i="4" s="1"/>
  <c r="C12" i="4"/>
  <c r="D12" i="4" s="1"/>
  <c r="B12" i="4"/>
  <c r="AL11" i="4"/>
  <c r="K11" i="4"/>
  <c r="L11" i="4" s="1"/>
  <c r="I11" i="4"/>
  <c r="J11" i="4" s="1"/>
  <c r="G11" i="4"/>
  <c r="H11" i="4" s="1"/>
  <c r="E11" i="4"/>
  <c r="F11" i="4" s="1"/>
  <c r="C11" i="4"/>
  <c r="D11" i="4" s="1"/>
  <c r="B11" i="4"/>
  <c r="AL10" i="4"/>
  <c r="K10" i="4"/>
  <c r="L10" i="4" s="1"/>
  <c r="I10" i="4"/>
  <c r="J10" i="4" s="1"/>
  <c r="G10" i="4"/>
  <c r="H10" i="4" s="1"/>
  <c r="E10" i="4"/>
  <c r="F10" i="4" s="1"/>
  <c r="C10" i="4"/>
  <c r="D10" i="4" s="1"/>
  <c r="A10" i="4" s="1"/>
  <c r="B10" i="4"/>
  <c r="AL15" i="4"/>
  <c r="K15" i="4"/>
  <c r="L15" i="4" s="1"/>
  <c r="I15" i="4"/>
  <c r="J15" i="4" s="1"/>
  <c r="G15" i="4"/>
  <c r="H15" i="4" s="1"/>
  <c r="E15" i="4"/>
  <c r="F15" i="4" s="1"/>
  <c r="C15" i="4"/>
  <c r="D15" i="4" s="1"/>
  <c r="B15" i="4"/>
  <c r="AL14" i="4"/>
  <c r="K14" i="4"/>
  <c r="L14" i="4" s="1"/>
  <c r="I14" i="4"/>
  <c r="J14" i="4" s="1"/>
  <c r="G14" i="4"/>
  <c r="H14" i="4" s="1"/>
  <c r="E14" i="4"/>
  <c r="F14" i="4" s="1"/>
  <c r="C14" i="4"/>
  <c r="D14" i="4" s="1"/>
  <c r="A14" i="4" s="1"/>
  <c r="B14" i="4"/>
  <c r="A12" i="4" l="1"/>
  <c r="A11" i="4"/>
  <c r="A13" i="4"/>
  <c r="A15" i="4"/>
</calcChain>
</file>

<file path=xl/sharedStrings.xml><?xml version="1.0" encoding="utf-8"?>
<sst xmlns="http://schemas.openxmlformats.org/spreadsheetml/2006/main" count="72" uniqueCount="43">
  <si>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</si>
  <si>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</si>
  <si>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</si>
  <si>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</si>
  <si>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</si>
  <si>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</si>
  <si>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</si>
  <si>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</si>
  <si>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</si>
  <si>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</si>
  <si>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</si>
  <si>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</si>
  <si>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</si>
  <si>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</si>
  <si>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</si>
  <si>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 xml:space="preserve">UPDATED :  </t>
    <phoneticPr fontId="1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</si>
  <si>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</si>
  <si>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</si>
  <si>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</si>
  <si>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</si>
  <si>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</si>
  <si>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</si>
  <si>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</si>
  <si>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17 DAYS</t>
    <phoneticPr fontId="3"/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</si>
  <si>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24"/>
  </si>
  <si>
    <t>NACCS：4IWG1</t>
  </si>
  <si>
    <t>TEL: 06-6115-7273　　FAX: 06-6612-1988</t>
  </si>
  <si>
    <t>大阪市住之江区南港南4-2-166</t>
    <phoneticPr fontId="3"/>
  </si>
  <si>
    <t>INTERASIA TRANSFORM</t>
  </si>
  <si>
    <t>WAN HAI 356</t>
  </si>
  <si>
    <t>WAN HAI 357</t>
  </si>
  <si>
    <t>最終</t>
    <rPh sb="0" eb="2">
      <t>サイシュウ</t>
    </rPh>
    <phoneticPr fontId="32"/>
  </si>
  <si>
    <t>IAL</t>
  </si>
  <si>
    <t>WAN HAI 335</t>
  </si>
  <si>
    <t>日</t>
  </si>
  <si>
    <t>S036</t>
  </si>
  <si>
    <t>S022</t>
  </si>
  <si>
    <t>S042</t>
  </si>
  <si>
    <t>S015</t>
  </si>
  <si>
    <t>S037</t>
  </si>
  <si>
    <t>S023</t>
  </si>
  <si>
    <t>S043</t>
  </si>
  <si>
    <t>S016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</si>
</sst>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  <numFmt numFmtId="180" formatCode="mm/dd"/>
    <numFmt numFmtId="181" formatCode="00/00\-00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  <font>
      <sz val="6"/>
      <name val="Segoe UI"/>
      <family val="2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180" fontId="33" fillId="4" borderId="29" applyNumberFormat="0" applyFont="0" applyFill="0" applyBorder="0" applyAlignment="0">
      <alignment horizontal="center" vertical="center"/>
    </xf>
    <xf numFmtId="0" fontId="3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9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1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1" fontId="1" fillId="0" borderId="0" applyFont="0" applyBorder="0"/>
    <xf numFmtId="0" fontId="1" fillId="0" borderId="0" applyFont="0" applyBorder="0"/>
    <xf numFmtId="181" fontId="1" fillId="0" borderId="0" applyFont="0" applyBorder="0"/>
    <xf numFmtId="0" fontId="1" fillId="0" borderId="0"/>
    <xf numFmtId="0" fontId="1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13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applyNumberFormat="1" applyFont="1" applyFill="1" applyBorder="1" applyAlignment="1" applyProtection="1">
      <alignment horizontal="center" vertical="center"/>
      <protection locked="0"/>
    </xf>
    <xf numFmtId="49" fontId="22" fillId="0" borderId="17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4" xfId="1" applyNumberFormat="1" applyFont="1" applyFill="1" applyBorder="1" applyAlignment="1">
      <alignment vertical="center"/>
    </xf>
    <xf numFmtId="178" fontId="22" fillId="0" borderId="21" xfId="1" applyNumberFormat="1" applyFont="1" applyFill="1" applyBorder="1" applyAlignment="1" applyProtection="1">
      <alignment horizontal="left" vertical="center"/>
      <protection locked="0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178" fontId="22" fillId="0" borderId="4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178" fontId="22" fillId="0" borderId="27" xfId="1" applyNumberFormat="1" applyFont="1" applyFill="1" applyBorder="1" applyAlignment="1" applyProtection="1">
      <alignment horizontal="left" vertical="center"/>
      <protection locked="0"/>
    </xf>
    <xf numFmtId="0" fontId="23" fillId="0" borderId="0" xfId="1" applyFont="1" applyBorder="1" applyAlignment="1">
      <alignment horizontal="left" vertical="center"/>
    </xf>
    <xf numFmtId="178" fontId="22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22" fillId="0" borderId="0" xfId="1" applyFont="1" applyBorder="1" applyAlignment="1">
      <alignment horizontal="right" vertical="center"/>
    </xf>
    <xf numFmtId="0" fontId="23" fillId="0" borderId="4" xfId="1" applyFont="1" applyBorder="1" applyAlignment="1">
      <alignment horizontal="left" vertical="center"/>
    </xf>
    <xf numFmtId="0" fontId="22" fillId="0" borderId="4" xfId="1" applyFont="1" applyBorder="1" applyAlignment="1">
      <alignment horizontal="right" vertical="center"/>
    </xf>
    <xf numFmtId="0" fontId="19" fillId="0" borderId="28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39" fillId="0" borderId="30" xfId="137" applyFont="1" applyBorder="1" applyAlignment="1">
      <alignment horizontal="left" vertical="center"/>
    </xf>
    <xf numFmtId="0" fontId="39" fillId="0" borderId="17" xfId="137" applyFont="1" applyBorder="1" applyAlignment="1">
      <alignment horizontal="left" vertical="center"/>
    </xf>
    <xf numFmtId="0" fontId="8" fillId="0" borderId="30" xfId="142" applyFont="1" applyBorder="1" applyAlignment="1">
      <alignment horizontal="left" vertical="center" wrapText="1"/>
    </xf>
    <xf numFmtId="0" fontId="8" fillId="0" borderId="17" xfId="142" applyFont="1" applyBorder="1" applyAlignment="1">
      <alignment horizontal="left" vertical="center" wrapText="1"/>
    </xf>
    <xf numFmtId="0" fontId="8" fillId="5" borderId="17" xfId="142" applyFont="1" applyFill="1" applyBorder="1" applyAlignment="1">
      <alignment horizontal="left" vertical="center" wrapText="1"/>
    </xf>
    <xf numFmtId="0" fontId="8" fillId="5" borderId="24" xfId="142" applyFont="1" applyFill="1" applyBorder="1" applyAlignment="1">
      <alignment horizontal="left" vertical="center"/>
    </xf>
    <xf numFmtId="0" fontId="39" fillId="0" borderId="31" xfId="137" applyFont="1" applyBorder="1" applyAlignment="1">
      <alignment horizontal="left" vertical="center"/>
    </xf>
    <xf numFmtId="178" fontId="22" fillId="0" borderId="32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8" xfId="1" applyNumberFormat="1" applyFont="1" applyFill="1" applyBorder="1" applyAlignment="1" applyProtection="1">
      <alignment horizontal="left" vertical="center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49" fontId="22" fillId="0" borderId="32" xfId="1" applyNumberFormat="1" applyFont="1" applyFill="1" applyBorder="1" applyAlignment="1" applyProtection="1">
      <alignment horizontal="center" vertical="center"/>
      <protection locked="0"/>
    </xf>
    <xf numFmtId="49" fontId="22" fillId="0" borderId="3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32" xfId="1" applyNumberFormat="1" applyFont="1" applyFill="1" applyBorder="1" applyAlignment="1" applyProtection="1">
      <alignment horizontal="center" vertical="center"/>
      <protection locked="0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0" fillId="3" borderId="17" xfId="1" applyFont="1" applyFill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 wrapText="1"/>
    </xf>
    <xf numFmtId="0" fontId="21" fillId="3" borderId="24" xfId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8" fillId="0" borderId="30" xfId="145" applyFont="1" applyBorder="1" applyAlignment="1">
      <alignment horizontal="left" vertical="center" wrapText="1"/>
    </xf>
    <xf numFmtId="178" fontId="8" fillId="0" borderId="30" xfId="129" applyNumberFormat="1" applyFont="1" applyBorder="1" applyAlignment="1">
      <alignment horizontal="center" vertical="center"/>
    </xf>
    <xf numFmtId="0" fontId="8" fillId="0" borderId="17" xfId="145" applyFont="1" applyBorder="1" applyAlignment="1">
      <alignment horizontal="left" vertical="center" wrapText="1"/>
    </xf>
    <xf numFmtId="178" fontId="8" fillId="0" borderId="17" xfId="129" applyNumberFormat="1" applyFont="1" applyBorder="1" applyAlignment="1">
      <alignment horizontal="center" vertical="center"/>
    </xf>
    <xf numFmtId="0" fontId="8" fillId="5" borderId="17" xfId="145" applyFont="1" applyFill="1" applyBorder="1" applyAlignment="1">
      <alignment horizontal="left" vertical="center" wrapText="1"/>
    </xf>
    <xf numFmtId="178" fontId="8" fillId="5" borderId="17" xfId="129" applyNumberFormat="1" applyFont="1" applyFill="1" applyBorder="1" applyAlignment="1">
      <alignment horizontal="center" vertical="center"/>
    </xf>
    <xf numFmtId="0" fontId="8" fillId="0" borderId="30" xfId="145" applyFont="1" applyBorder="1" applyAlignment="1">
      <alignment horizontal="center" vertical="center"/>
    </xf>
    <xf numFmtId="178" fontId="8" fillId="0" borderId="30" xfId="145" applyNumberFormat="1" applyFont="1" applyBorder="1" applyAlignment="1">
      <alignment horizontal="center" vertical="center"/>
    </xf>
    <xf numFmtId="0" fontId="8" fillId="0" borderId="17" xfId="145" applyFont="1" applyBorder="1" applyAlignment="1">
      <alignment horizontal="center" vertical="center"/>
    </xf>
    <xf numFmtId="178" fontId="8" fillId="0" borderId="17" xfId="145" applyNumberFormat="1" applyFont="1" applyBorder="1" applyAlignment="1">
      <alignment horizontal="center" vertical="center"/>
    </xf>
    <xf numFmtId="0" fontId="8" fillId="5" borderId="17" xfId="145" applyFont="1" applyFill="1" applyBorder="1" applyAlignment="1">
      <alignment horizontal="center" vertical="center"/>
    </xf>
    <xf numFmtId="178" fontId="8" fillId="5" borderId="17" xfId="145" applyNumberFormat="1" applyFont="1" applyFill="1" applyBorder="1" applyAlignment="1">
      <alignment horizontal="center" vertical="center"/>
    </xf>
    <xf numFmtId="0" fontId="8" fillId="5" borderId="17" xfId="145" applyFont="1" applyFill="1" applyBorder="1" applyAlignment="1">
      <alignment horizontal="left" vertical="center"/>
    </xf>
    <xf numFmtId="0" fontId="8" fillId="5" borderId="30" xfId="145" applyFont="1" applyFill="1" applyBorder="1" applyAlignment="1">
      <alignment horizontal="center" vertical="center"/>
    </xf>
    <xf numFmtId="0" fontId="8" fillId="0" borderId="30" xfId="146" applyFont="1" applyBorder="1" applyAlignment="1">
      <alignment horizontal="left" vertical="center" wrapText="1"/>
    </xf>
    <xf numFmtId="178" fontId="8" fillId="0" borderId="30" xfId="129" applyNumberFormat="1" applyFont="1" applyBorder="1" applyAlignment="1">
      <alignment horizontal="center" vertical="center"/>
    </xf>
    <xf numFmtId="0" fontId="8" fillId="0" borderId="17" xfId="146" applyFont="1" applyBorder="1" applyAlignment="1">
      <alignment horizontal="left" vertical="center" wrapText="1"/>
    </xf>
    <xf numFmtId="178" fontId="8" fillId="0" borderId="17" xfId="129" applyNumberFormat="1" applyFont="1" applyBorder="1" applyAlignment="1">
      <alignment horizontal="center" vertical="center"/>
    </xf>
    <xf numFmtId="0" fontId="8" fillId="5" borderId="17" xfId="146" applyFont="1" applyFill="1" applyBorder="1" applyAlignment="1">
      <alignment horizontal="left" vertical="center" wrapText="1"/>
    </xf>
    <xf numFmtId="178" fontId="8" fillId="5" borderId="17" xfId="129" applyNumberFormat="1" applyFont="1" applyFill="1" applyBorder="1" applyAlignment="1">
      <alignment horizontal="center" vertical="center"/>
    </xf>
    <xf numFmtId="0" fontId="8" fillId="0" borderId="30" xfId="146" applyFont="1" applyBorder="1" applyAlignment="1">
      <alignment horizontal="center" vertical="center"/>
    </xf>
    <xf numFmtId="178" fontId="8" fillId="0" borderId="30" xfId="146" applyNumberFormat="1" applyFont="1" applyBorder="1" applyAlignment="1">
      <alignment horizontal="center" vertical="center"/>
    </xf>
    <xf numFmtId="0" fontId="8" fillId="0" borderId="17" xfId="146" applyFont="1" applyBorder="1" applyAlignment="1">
      <alignment horizontal="center" vertical="center"/>
    </xf>
    <xf numFmtId="178" fontId="8" fillId="0" borderId="17" xfId="146" applyNumberFormat="1" applyFont="1" applyBorder="1" applyAlignment="1">
      <alignment horizontal="center" vertical="center"/>
    </xf>
    <xf numFmtId="0" fontId="8" fillId="5" borderId="17" xfId="146" applyFont="1" applyFill="1" applyBorder="1" applyAlignment="1">
      <alignment horizontal="center" vertical="center"/>
    </xf>
    <xf numFmtId="178" fontId="8" fillId="5" borderId="17" xfId="146" applyNumberFormat="1" applyFont="1" applyFill="1" applyBorder="1" applyAlignment="1">
      <alignment horizontal="center" vertical="center"/>
    </xf>
    <xf numFmtId="0" fontId="8" fillId="5" borderId="17" xfId="146" applyFont="1" applyFill="1" applyBorder="1" applyAlignment="1">
      <alignment horizontal="left" vertical="center"/>
    </xf>
    <xf numFmtId="0" fontId="8" fillId="5" borderId="30" xfId="146" applyFont="1" applyFill="1" applyBorder="1" applyAlignment="1">
      <alignment horizontal="center" vertical="center"/>
    </xf>
  </cellXfs>
  <cellStyles count="147">
    <cellStyle name="date_style" xfId="9" xr:uid="{00000000-0005-0000-0000-000000000000}"/>
    <cellStyle name="EXCLセル結合" xfId="26" xr:uid="{EF6F99C9-51CC-497D-AAFE-8F37909679FF}"/>
    <cellStyle name="Normal" xfId="115" xr:uid="{303A47E8-522F-4554-97CB-78D3B50201A6}"/>
    <cellStyle name="Normal 2" xfId="27" xr:uid="{A5ED5FFE-7AF7-4CD6-812D-717C0106BD1D}"/>
    <cellStyle name="Normal_1" xfId="13" xr:uid="{00000000-0005-0000-0000-000001000000}"/>
    <cellStyle name="パーセント 2" xfId="28" xr:uid="{3DF31BC5-F745-40C9-81D2-90E1722C2621}"/>
    <cellStyle name="パーセント 3" xfId="29" xr:uid="{045C5160-33B7-4253-81EA-18DF6C87C0C6}"/>
    <cellStyle name="パーセント 4" xfId="30" xr:uid="{203DD2E1-0586-44B3-9A32-438870D85E25}"/>
    <cellStyle name="ハイパーリンク 2" xfId="31" xr:uid="{D20625BA-7EE0-4BE1-9810-F629B2A8909A}"/>
    <cellStyle name="ハイパーリンク 3" xfId="32" xr:uid="{9711DC68-3D63-405F-A1EB-04AB86C0382E}"/>
    <cellStyle name="標準" xfId="0" builtinId="0"/>
    <cellStyle name="標準 10" xfId="33" xr:uid="{98605E06-7AF9-47CE-BED0-DB44BA4AB7E8}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1" xfId="34" xr:uid="{CD60B56B-52A6-4F52-9463-85B1E8D2154E}"/>
    <cellStyle name="標準 11 2" xfId="35" xr:uid="{17BA788C-1822-443C-B23A-4CD3D5A2E185}"/>
    <cellStyle name="標準 12" xfId="36" xr:uid="{16AE060F-F4CC-436C-9558-12E50F19B4A7}"/>
    <cellStyle name="標準 12 2" xfId="37" xr:uid="{B36DE21E-DD7F-4AB9-B3A8-7EDD3BBEC511}"/>
    <cellStyle name="標準 12_Book2" xfId="38" xr:uid="{0EA5AF01-11FA-4368-A24F-1FF77AC3755C}"/>
    <cellStyle name="標準 13" xfId="39" xr:uid="{1B5FF55F-C7D0-405E-952C-AD93EE85AE72}"/>
    <cellStyle name="標準 14" xfId="114" xr:uid="{D0666672-FC53-4C0F-9CA5-61490CEAB96B}"/>
    <cellStyle name="標準 15" xfId="116" xr:uid="{CF09EDE4-C0D0-4BBD-BDFC-8964EEA7EDB6}"/>
    <cellStyle name="標準 16" xfId="119" xr:uid="{1B003ABB-9B1D-4818-AB87-641D3105080F}"/>
    <cellStyle name="標準 17" xfId="123" xr:uid="{0E8949CE-5FF7-46EA-B19C-6ECE02A0CD30}"/>
    <cellStyle name="標準 18" xfId="124" xr:uid="{E685D818-5EF4-4B2B-9EF9-8DA4385C4C05}"/>
    <cellStyle name="標準 18 2" xfId="17" xr:uid="{00000000-0005-0000-0000-000007000000}"/>
    <cellStyle name="標準 19" xfId="125" xr:uid="{4A420FB9-5034-43AF-8C81-83C408DCAEF5}"/>
    <cellStyle name="標準 2" xfId="1" xr:uid="{00000000-0005-0000-0000-000008000000}"/>
    <cellStyle name="標準 2 10" xfId="129" xr:uid="{245A1758-6890-4404-83FD-28AFE4B864CE}"/>
    <cellStyle name="標準 2 2" xfId="10" xr:uid="{00000000-0005-0000-0000-000009000000}"/>
    <cellStyle name="標準 2 2 2" xfId="41" xr:uid="{F18DE7D0-5B2D-46E0-A92B-E970422181E2}"/>
    <cellStyle name="標準 2 2 3" xfId="42" xr:uid="{71A4F5B4-0512-4394-A10C-FF3347F8600C}"/>
    <cellStyle name="標準 2 2 3 2" xfId="43" xr:uid="{4F6E9F50-B699-4F96-8061-1916E01E1D33}"/>
    <cellStyle name="標準 2 2 3 2 2" xfId="44" xr:uid="{2038F003-4438-4D70-A7EA-8EE551E9A05A}"/>
    <cellStyle name="標準 2 2 3 3" xfId="45" xr:uid="{46487DBF-0AB4-4793-BA53-7FB7379097A8}"/>
    <cellStyle name="標準 2 2 3 4" xfId="46" xr:uid="{95FD276C-A3F9-4911-92A9-7443FE42E72B}"/>
    <cellStyle name="標準 2 2 3 4 2" xfId="47" xr:uid="{C486325D-87D0-4445-8070-057C741C800C}"/>
    <cellStyle name="標準 2 2 3_新EUR 入力用" xfId="48" xr:uid="{11BEB7C2-D008-4BE9-B86B-6205A663E721}"/>
    <cellStyle name="標準 2 2 4" xfId="49" xr:uid="{291921A0-BE25-4E8E-B8C0-B131D88B2A60}"/>
    <cellStyle name="標準 2 2 5" xfId="40" xr:uid="{361055AE-AE77-4196-8C8A-2DE028DEBD15}"/>
    <cellStyle name="標準 2 2_新EUR 入力用" xfId="50" xr:uid="{4B749123-10F8-4E59-9CA6-064AD5CB5F09}"/>
    <cellStyle name="標準 2 3" xfId="117" xr:uid="{86C08614-48BF-4D04-94CD-A5212F472152}"/>
    <cellStyle name="標準 2 4" xfId="120" xr:uid="{11C22008-8076-4544-B387-3B85EAB6D7C1}"/>
    <cellStyle name="標準 2 5" xfId="121" xr:uid="{34B30FBE-2170-40C5-94CC-B10066C109F4}"/>
    <cellStyle name="標準 2 6" xfId="122" xr:uid="{CD51789A-531A-4AA1-A1CE-7C79DE36651F}"/>
    <cellStyle name="標準 2 7" xfId="126" xr:uid="{E0F8F4A2-8411-4EAD-8D6D-DF54D05FB0B4}"/>
    <cellStyle name="標準 2 8" xfId="128" xr:uid="{F3098B9D-F552-426C-B0BF-2ED0330459D4}"/>
    <cellStyle name="標準 2 9" xfId="130" xr:uid="{7DB7AAD6-FBCC-46C7-B109-AAB18A3EC3D2}"/>
    <cellStyle name="標準 2_アジア（中国）向けスケジュール0514" xfId="51" xr:uid="{59C7E457-17B3-468F-BAC0-130D036C0B72}"/>
    <cellStyle name="標準 20" xfId="127" xr:uid="{3ED8017C-AF17-464A-8FD2-3956AFA8AABC}"/>
    <cellStyle name="標準 21" xfId="131" xr:uid="{9069759F-929F-4509-8C1D-50E93EA8D418}"/>
    <cellStyle name="標準 22" xfId="133" xr:uid="{D6E3CEF9-1858-4FDC-A41D-B0E7F076357B}"/>
    <cellStyle name="標準 23" xfId="132" xr:uid="{F196FBE0-9F96-4B62-8D90-763E9AAA4286}"/>
    <cellStyle name="標準 24" xfId="134" xr:uid="{748F1FFE-49A8-4853-B9A1-8AD12D856643}"/>
    <cellStyle name="標準 25" xfId="135" xr:uid="{A365292A-1D7B-4593-B307-EA3E3A650A98}"/>
    <cellStyle name="標準 26" xfId="139" xr:uid="{F2684D20-4E00-45BD-962E-BFEFF6A8E7D5}"/>
    <cellStyle name="標準 27" xfId="140" xr:uid="{5CB19CF6-45DE-4805-BCEF-6650984BBDE8}"/>
    <cellStyle name="標準 27 2" xfId="19" xr:uid="{00000000-0005-0000-0000-00000A000000}"/>
    <cellStyle name="標準 28" xfId="118" xr:uid="{577E022F-A8BE-4AA6-A136-AE344D6768D3}"/>
    <cellStyle name="標準 29" xfId="137" xr:uid="{BC43EBCB-C503-40C5-9779-8047B04BDA1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" xfId="53" xr:uid="{586DF64B-BFD9-4A42-BCB9-6CD897201B40}"/>
    <cellStyle name="標準 3 2 2" xfId="54" xr:uid="{800ACAB8-0F50-4FA7-94F6-FAD2CA938E44}"/>
    <cellStyle name="標準 3 2 9" xfId="15" xr:uid="{00000000-0005-0000-0000-00000F000000}"/>
    <cellStyle name="標準 3 3" xfId="55" xr:uid="{49339D6A-66D2-4BA9-B9E3-203057D802A1}"/>
    <cellStyle name="標準 3 3 2" xfId="56" xr:uid="{93D40D59-362E-4477-9143-33F7096D8D04}"/>
    <cellStyle name="標準 3 3 2 2" xfId="57" xr:uid="{6E8D75A0-8A9B-4E65-B969-516407433BAD}"/>
    <cellStyle name="標準 3 3 3_Book2" xfId="58" xr:uid="{64D761B3-744A-4469-9A9E-6818B4880905}"/>
    <cellStyle name="標準 3 4" xfId="59" xr:uid="{A2B1C510-C126-4595-97AF-2FF94FA62B52}"/>
    <cellStyle name="標準 3 5" xfId="60" xr:uid="{3DDDBDD2-4F42-469F-9129-272589001BC4}"/>
    <cellStyle name="標準 3 5 2" xfId="61" xr:uid="{933BF950-AC5C-4B20-AE1F-571D076CF2EE}"/>
    <cellStyle name="標準 3 6" xfId="52" xr:uid="{C626B3D8-D0FD-49DF-A80D-5A758E7B2BB7}"/>
    <cellStyle name="標準 3_SCHE(関西） 入力用" xfId="62" xr:uid="{6F421718-8FC1-43B7-8755-4B9DF72FB88A}"/>
    <cellStyle name="標準 30" xfId="141" xr:uid="{A3A45E6B-3AAD-4567-BB12-479644BDE0BA}"/>
    <cellStyle name="標準 30 2" xfId="20" xr:uid="{00000000-0005-0000-0000-000010000000}"/>
    <cellStyle name="標準 31" xfId="21" xr:uid="{00000000-0005-0000-0000-000011000000}"/>
    <cellStyle name="標準 32" xfId="142" xr:uid="{401057AB-2D2F-4EDC-BF19-0F5C218622EA}"/>
    <cellStyle name="標準 33" xfId="143" xr:uid="{EDA9E653-C907-4086-A0F1-BB1CFE826231}"/>
    <cellStyle name="標準 34" xfId="144" xr:uid="{7F243AE5-9A66-47E8-A300-B67E5DDDAF19}"/>
    <cellStyle name="標準 34 2" xfId="23" xr:uid="{00000000-0005-0000-0000-000012000000}"/>
    <cellStyle name="標準 35" xfId="145" xr:uid="{4964E557-C9DB-4965-8A02-5574BC48529A}"/>
    <cellStyle name="標準 36" xfId="146" xr:uid="{B8D2B66A-E26B-4681-A06B-645CFB172650}"/>
    <cellStyle name="標準 4" xfId="63" xr:uid="{0ED2A268-D8A6-4C70-A558-B427016BD408}"/>
    <cellStyle name="標準 4 2" xfId="64" xr:uid="{2996A7A0-BAC8-4F15-8C4F-29BEA7BACF28}"/>
    <cellStyle name="標準 4 3" xfId="65" xr:uid="{A6650A7D-6041-4A97-B89A-18E1AEE6EA55}"/>
    <cellStyle name="標準 4 4" xfId="66" xr:uid="{1A596BB1-7735-4E26-9E44-0A167F1DFABA}"/>
    <cellStyle name="標準 4 5" xfId="67" xr:uid="{BCAF2B1E-6443-4BA6-B330-B50D89F5134E}"/>
    <cellStyle name="標準 4 5 10" xfId="68" xr:uid="{955B51B7-CD00-4104-8D21-2007F823A1D5}"/>
    <cellStyle name="標準 4 5 11" xfId="69" xr:uid="{FDAEF8B3-417B-43D2-B60F-E09F2263A3AF}"/>
    <cellStyle name="標準 4 5 12" xfId="70" xr:uid="{F6352791-4321-46B6-ADBA-1FF7588854E8}"/>
    <cellStyle name="標準 4 5 13" xfId="71" xr:uid="{418CDBC4-5085-4C81-A97D-898AEF70D765}"/>
    <cellStyle name="標準 4 5 14" xfId="72" xr:uid="{BDBE6936-2D79-47F5-AFFA-2E9272E71F54}"/>
    <cellStyle name="標準 4 5 14 2" xfId="73" xr:uid="{BB514EDE-329A-4874-8D1D-41008AC08486}"/>
    <cellStyle name="標準 4 5 14 3" xfId="74" xr:uid="{59053129-9F17-4CD7-BD61-769DFD8D8D5B}"/>
    <cellStyle name="標準 4 5 14 3 2" xfId="75" xr:uid="{221DBF1F-A1D9-45F6-A54D-325BFFF38D79}"/>
    <cellStyle name="標準 4 5 14 3_新EUR 入力用" xfId="76" xr:uid="{D262869C-3138-43DA-9D3F-20D300FE56E4}"/>
    <cellStyle name="標準 4 5 14 4" xfId="77" xr:uid="{9D3059A0-CB98-4B55-90C2-83A36C6C5F53}"/>
    <cellStyle name="標準 4 5 14 4 2" xfId="78" xr:uid="{EC8AFEDD-7EEA-4187-BD2B-91D3F7AFD532}"/>
    <cellStyle name="標準 4 5 14 4 3" xfId="79" xr:uid="{1F40E785-930F-4FAC-8568-272AE47B0C34}"/>
    <cellStyle name="標準 4 5 14 4 3 2" xfId="80" xr:uid="{6C100D65-E3F5-46E9-806E-6B42927D4DBB}"/>
    <cellStyle name="標準 4 5 14 4 3 2 2" xfId="81" xr:uid="{865CDF06-930B-46DF-8AFF-314E0D40CAD6}"/>
    <cellStyle name="標準 4 5 14 4 3 2 2 2" xfId="82" xr:uid="{1432466D-C2BD-4578-B663-C873A0276C67}"/>
    <cellStyle name="標準 4 5 14 4 3 2 2 3" xfId="83" xr:uid="{A041F3FC-6F57-4FC2-B7EF-E34DD44F559D}"/>
    <cellStyle name="標準 4 5 14 4 3 2 2 4" xfId="84" xr:uid="{B5353545-4186-4E8B-AED6-0399B5D7C316}"/>
    <cellStyle name="標準 4 5 14 4 3 2 2 5" xfId="85" xr:uid="{96A49B63-02A2-497C-BBC6-3B6952EE6EAE}"/>
    <cellStyle name="標準 4 5 14 4 3 2 2 6" xfId="86" xr:uid="{4F33F81A-C239-4A4F-913C-9DF56554A5B4}"/>
    <cellStyle name="標準 4 5 14 4 3 2 2_新EUR 入力用" xfId="87" xr:uid="{C1AED8D5-50A0-4E66-8643-2BDDD6153528}"/>
    <cellStyle name="標準 4 5 14 4 3 2_新EUR 入力用" xfId="88" xr:uid="{2978DC8B-DEF5-4690-8ED0-7B276B442878}"/>
    <cellStyle name="標準 4 5 14 4 3_新EUR 入力用" xfId="89" xr:uid="{E4AEC446-7CB4-439A-8DFF-437A8DDBEE37}"/>
    <cellStyle name="標準 4 5 14 4_新EUR 入力用" xfId="90" xr:uid="{9BED9FA2-8F82-484D-AF22-5D1C40ED6CAB}"/>
    <cellStyle name="標準 4 5 14_新EUR 入力用" xfId="91" xr:uid="{E88BB525-7424-4F7F-92F6-F8F8B36BFD62}"/>
    <cellStyle name="標準 4 5 2" xfId="92" xr:uid="{D37D8C09-3207-4F31-8E98-10779B6F7DC3}"/>
    <cellStyle name="標準 4 5 3" xfId="93" xr:uid="{798FB536-122D-4CBE-943E-7D534F57181B}"/>
    <cellStyle name="標準 4 5 4" xfId="94" xr:uid="{AD0223FC-07A5-466C-BCB0-DF9395E077BC}"/>
    <cellStyle name="標準 4 5 5" xfId="95" xr:uid="{AC6FB5A6-72ED-4052-9A28-859FB0DEA90C}"/>
    <cellStyle name="標準 4 5 6" xfId="96" xr:uid="{FA76FC20-0A82-4B65-9699-6819BFBB86BE}"/>
    <cellStyle name="標準 4 5 7" xfId="97" xr:uid="{2E22DED9-3C40-416E-9BD8-8F08031D1D79}"/>
    <cellStyle name="標準 4 5 8" xfId="98" xr:uid="{C1A26877-27B9-4CDD-A272-C1D41064A8E4}"/>
    <cellStyle name="標準 4 5 9" xfId="99" xr:uid="{24883A2F-ADE1-4B0A-95FE-253BFDD8AA6D}"/>
    <cellStyle name="標準 4 5_新EUR 入力用" xfId="100" xr:uid="{A849D1D4-7D3F-44C1-A1C4-C510EBB382C7}"/>
    <cellStyle name="標準 4 6" xfId="101" xr:uid="{D17F33CB-40EA-4363-A532-011DDB53FE52}"/>
    <cellStyle name="標準 4_新EUR 入力用" xfId="102" xr:uid="{BB4DC505-FE01-4E52-9EA3-1F5CBDA8D3EF}"/>
    <cellStyle name="標準 5" xfId="103" xr:uid="{F6B70771-CB86-498C-B2EB-CF9807A8261C}"/>
    <cellStyle name="標準 52" xfId="138" xr:uid="{80902856-3256-4051-AF0A-5566E95A0F1A}"/>
    <cellStyle name="標準 53" xfId="136" xr:uid="{5C359F34-FB5B-4A66-90E6-30ABACA83D8A}"/>
    <cellStyle name="標準 6" xfId="104" xr:uid="{F10F470C-E6B1-4F3D-8F18-E6E47D0D08E7}"/>
    <cellStyle name="標準 7" xfId="105" xr:uid="{40E21E5C-B3F3-4C05-953C-792DC3FEE3FA}"/>
    <cellStyle name="標準 7 2" xfId="106" xr:uid="{EC983EBD-718A-4029-8BFF-38272812C40C}"/>
    <cellStyle name="標準 7_新EUR 入力用" xfId="107" xr:uid="{C210951C-552B-4D9F-B611-4F7FF34EBA8F}"/>
    <cellStyle name="標準 8" xfId="108" xr:uid="{A42B9DFA-8C83-4AD8-BAA7-A6400BDCCD5F}"/>
    <cellStyle name="標準 8 2" xfId="109" xr:uid="{A40FF435-C835-4B3B-A2DE-4758980C0243}"/>
    <cellStyle name="標準 8 2 2" xfId="110" xr:uid="{6AC0DCEE-68FF-4420-912D-B3A75C56BB28}"/>
    <cellStyle name="標準 8 3" xfId="111" xr:uid="{BB3F19CA-3D4E-4556-96AC-CDE4C616A3BF}"/>
    <cellStyle name="標準 9" xfId="112" xr:uid="{46C84484-042A-42E1-8D0A-03433468F899}"/>
    <cellStyle name="標準 9 2" xfId="113" xr:uid="{E9A37298-8F51-4403-9D42-3ACF4C362E7B}"/>
    <cellStyle name="標準 9 2 2 2 2 2 2" xfId="25" xr:uid="{17854527-00DB-46C5-810F-A1128DFB8123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10</xdr:col>
      <xdr:colOff>388938</xdr:colOff>
      <xdr:row>1</xdr:row>
      <xdr:rowOff>198439</xdr:rowOff>
    </xdr:from>
    <xdr:ext cx="3349623" cy="173037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628938" y="1055689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396155</xdr:colOff>
      <xdr:row>11</xdr:row>
      <xdr:rowOff>119064</xdr:rowOff>
    </xdr:from>
    <xdr:ext cx="8414469" cy="93821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565468" y="6786564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18</xdr:col>
      <xdr:colOff>357187</xdr:colOff>
      <xdr:row>2</xdr:row>
      <xdr:rowOff>269874</xdr:rowOff>
    </xdr:from>
    <xdr:to>
      <xdr:col>18</xdr:col>
      <xdr:colOff>4405311</xdr:colOff>
      <xdr:row>9</xdr:row>
      <xdr:rowOff>595313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65062" y="1508124"/>
          <a:ext cx="4048124" cy="4468814"/>
        </a:xfrm>
        <a:prstGeom prst="rect">
          <a:avLst/>
        </a:prstGeom>
      </xdr:spPr>
    </xdr:pic>
    <xdr:clientData/>
  </xdr:twoCellAnchor>
  <xdr:twoCellAnchor>
    <xdr:from>
      <xdr:col>12</xdr:col>
      <xdr:colOff>500062</xdr:colOff>
      <xdr:row>17</xdr:row>
      <xdr:rowOff>452439</xdr:rowOff>
    </xdr:from>
    <xdr:to>
      <xdr:col>15</xdr:col>
      <xdr:colOff>95249</xdr:colOff>
      <xdr:row>24</xdr:row>
      <xdr:rowOff>333375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835562" y="10977564"/>
          <a:ext cx="4238625" cy="4571999"/>
          <a:chOff x="28203299" y="5479602"/>
          <a:chExt cx="8887535" cy="3399104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8203299" y="5479602"/>
            <a:ext cx="8887535" cy="319411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076250" y="6340337"/>
            <a:ext cx="7378533" cy="25383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8"/>
  <sheetViews>
    <sheetView tabSelected="1" view="pageBreakPreview" zoomScale="40" zoomScaleNormal="40" zoomScaleSheetLayoutView="40" zoomScalePageLayoutView="55" workbookViewId="0">
      <selection activeCell="A14" sqref="A14:L17"/>
    </sheetView>
  </sheetViews>
  <sheetFormatPr defaultRowHeight="13.5" x14ac:dyDescent="0.15"/>
  <cols>
    <col min="1" max="1" width="68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6" customWidth="1"/>
    <col min="19" max="19" width="67.875" customWidth="1"/>
    <col min="20" max="20" width="12.375" customWidth="1"/>
    <col min="21" max="22" width="9.25" customWidth="1"/>
    <col min="26" max="38" width="9" hidden="1" customWidth="1"/>
  </cols>
  <sheetData>
    <row r="1" spans="1:38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0</v>
      </c>
      <c r="N1" s="76"/>
      <c r="O1" s="76"/>
      <c r="P1" s="76"/>
      <c r="Q1" s="76"/>
      <c r="R1" s="3"/>
      <c r="S1" s="3"/>
      <c r="T1" s="4"/>
    </row>
    <row r="2" spans="1:38" s="6" customFormat="1" ht="30" customHeight="1" x14ac:dyDescent="0.25"/>
    <row r="3" spans="1:38" s="5" customFormat="1" ht="66.75" customHeight="1" x14ac:dyDescent="0.25">
      <c r="A3" s="7"/>
      <c r="B3" s="8"/>
      <c r="C3" s="8"/>
      <c r="D3" s="8"/>
      <c r="E3" s="18"/>
      <c r="F3" s="8"/>
      <c r="G3" s="8"/>
      <c r="H3" s="8"/>
      <c r="I3" s="9"/>
      <c r="M3" s="8"/>
      <c r="N3" s="8"/>
      <c r="O3" s="10" t="s">
        <v>15</v>
      </c>
      <c r="P3" s="77">
        <v>46176</v>
      </c>
      <c r="Q3" s="77"/>
      <c r="R3" s="28" t="s">
        <v>16</v>
      </c>
    </row>
    <row r="4" spans="1:38" s="12" customFormat="1" ht="70.5" customHeight="1" x14ac:dyDescent="0.35">
      <c r="A4" s="11" t="s">
        <v>6</v>
      </c>
      <c r="B4" s="9"/>
      <c r="C4" s="9"/>
      <c r="D4" s="9"/>
      <c r="E4" s="9"/>
      <c r="F4" s="9"/>
      <c r="I4" s="29"/>
      <c r="J4" s="29"/>
      <c r="K4" s="29"/>
      <c r="L4" s="29"/>
      <c r="N4" s="13"/>
      <c r="O4" s="13"/>
      <c r="P4" s="13"/>
      <c r="Q4" s="14"/>
      <c r="R4" s="13"/>
    </row>
    <row r="5" spans="1:38" s="16" customFormat="1" ht="37.5" customHeight="1" x14ac:dyDescent="0.15">
      <c r="A5" s="82" t="s">
        <v>7</v>
      </c>
      <c r="B5" s="85" t="s">
        <v>1</v>
      </c>
      <c r="C5" s="85" t="s">
        <v>8</v>
      </c>
      <c r="D5" s="85"/>
      <c r="E5" s="85"/>
      <c r="F5" s="85"/>
      <c r="G5" s="78" t="s">
        <v>9</v>
      </c>
      <c r="H5" s="78"/>
      <c r="I5" s="78" t="s">
        <v>10</v>
      </c>
      <c r="J5" s="78"/>
      <c r="K5" s="78" t="s">
        <v>9</v>
      </c>
      <c r="L5" s="79"/>
      <c r="M5" s="15"/>
      <c r="N5" s="15"/>
    </row>
    <row r="6" spans="1:38" s="16" customFormat="1" ht="37.5" customHeight="1" x14ac:dyDescent="0.15">
      <c r="A6" s="83"/>
      <c r="B6" s="86"/>
      <c r="C6" s="88" t="s">
        <v>11</v>
      </c>
      <c r="D6" s="88"/>
      <c r="E6" s="89" t="s">
        <v>2</v>
      </c>
      <c r="F6" s="89"/>
      <c r="G6" s="88" t="s">
        <v>2</v>
      </c>
      <c r="H6" s="88"/>
      <c r="I6" s="88" t="s">
        <v>2</v>
      </c>
      <c r="J6" s="88"/>
      <c r="K6" s="80" t="s">
        <v>12</v>
      </c>
      <c r="L6" s="81"/>
      <c r="M6" s="19"/>
      <c r="N6" s="19"/>
    </row>
    <row r="7" spans="1:38" s="16" customFormat="1" ht="37.5" customHeight="1" x14ac:dyDescent="0.15">
      <c r="A7" s="83"/>
      <c r="B7" s="86"/>
      <c r="C7" s="88"/>
      <c r="D7" s="88"/>
      <c r="E7" s="89"/>
      <c r="F7" s="89"/>
      <c r="G7" s="88"/>
      <c r="H7" s="88"/>
      <c r="I7" s="88"/>
      <c r="J7" s="88"/>
      <c r="K7" s="80"/>
      <c r="L7" s="81"/>
      <c r="M7" s="15"/>
      <c r="N7" s="15"/>
    </row>
    <row r="8" spans="1:38" s="16" customFormat="1" ht="37.5" customHeight="1" x14ac:dyDescent="0.15">
      <c r="A8" s="83"/>
      <c r="B8" s="86"/>
      <c r="C8" s="88"/>
      <c r="D8" s="88"/>
      <c r="E8" s="89"/>
      <c r="F8" s="89"/>
      <c r="G8" s="88"/>
      <c r="H8" s="88"/>
      <c r="I8" s="88"/>
      <c r="J8" s="88"/>
      <c r="K8" s="80"/>
      <c r="L8" s="81"/>
      <c r="M8" s="15"/>
      <c r="N8" s="15"/>
    </row>
    <row r="9" spans="1:38" s="16" customFormat="1" ht="37.5" customHeight="1" x14ac:dyDescent="0.15">
      <c r="A9" s="84"/>
      <c r="B9" s="87"/>
      <c r="C9" s="36"/>
      <c r="D9" s="36"/>
      <c r="E9" s="36"/>
      <c r="F9" s="36"/>
      <c r="G9" s="90"/>
      <c r="H9" s="90"/>
      <c r="I9" s="91" t="s">
        <v>13</v>
      </c>
      <c r="J9" s="91"/>
      <c r="K9" s="90" t="s">
        <v>23</v>
      </c>
      <c r="L9" s="100"/>
      <c r="M9" s="15"/>
      <c r="N9" s="15"/>
      <c r="Z9" s="53">
        <v>2026</v>
      </c>
      <c r="AA9" s="53"/>
      <c r="AB9" s="53"/>
      <c r="AC9" s="54"/>
      <c r="AD9" s="54"/>
      <c r="AE9" s="54"/>
      <c r="AF9" s="54"/>
      <c r="AG9" s="54"/>
      <c r="AH9" s="54"/>
      <c r="AI9" s="54"/>
      <c r="AJ9" s="54"/>
      <c r="AK9" s="54"/>
      <c r="AL9" s="54" t="s">
        <v>31</v>
      </c>
    </row>
    <row r="10" spans="1:38" s="17" customFormat="1" ht="51" customHeight="1" x14ac:dyDescent="0.15">
      <c r="A10" s="64" t="str">
        <f t="shared" ref="A10:A13" si="0">IF(AND(D10="木",F10="木"),AL10,"★"&amp;AL10)</f>
        <v>WAN HAI 357</v>
      </c>
      <c r="B10" s="68" t="str">
        <f t="shared" ref="B10:B13" si="1">AA10</f>
        <v>S036</v>
      </c>
      <c r="C10" s="68">
        <f t="shared" ref="C10:C13" si="2">AB10</f>
        <v>46177</v>
      </c>
      <c r="D10" s="68" t="str">
        <f t="shared" ref="D10:D13" si="3">TEXT(C10,"aaa")</f>
        <v>木</v>
      </c>
      <c r="E10" s="68">
        <f t="shared" ref="E10:E13" si="4">AC10</f>
        <v>46177</v>
      </c>
      <c r="F10" s="68" t="str">
        <f t="shared" ref="F10:F13" si="5">TEXT(E10,"aaa")</f>
        <v>木</v>
      </c>
      <c r="G10" s="68">
        <f t="shared" ref="G10:G13" si="6">AD10</f>
        <v>46180</v>
      </c>
      <c r="H10" s="68" t="str">
        <f t="shared" ref="H10:H13" si="7">TEXT(G10,"aaa")</f>
        <v>日</v>
      </c>
      <c r="I10" s="68">
        <f t="shared" ref="I10:I13" si="8">AE10</f>
        <v>46180</v>
      </c>
      <c r="J10" s="65" t="str">
        <f t="shared" ref="J10:J13" si="9">TEXT(I10,"aaa")</f>
        <v>日</v>
      </c>
      <c r="K10" s="71">
        <f t="shared" ref="K10:K13" si="10">AG10</f>
        <v>46197</v>
      </c>
      <c r="L10" s="70" t="str">
        <f t="shared" ref="L10:L13" si="11">TEXT(K10,"aaa")</f>
        <v>水</v>
      </c>
      <c r="Z10" s="111" t="s">
        <v>30</v>
      </c>
      <c r="AA10" s="117" t="s">
        <v>35</v>
      </c>
      <c r="AB10" s="118">
        <v>46177</v>
      </c>
      <c r="AC10" s="118">
        <v>46177</v>
      </c>
      <c r="AD10" s="118">
        <v>46180</v>
      </c>
      <c r="AE10" s="118">
        <v>46180</v>
      </c>
      <c r="AF10" s="117" t="s">
        <v>34</v>
      </c>
      <c r="AG10" s="112">
        <v>46197</v>
      </c>
      <c r="AH10" s="117" t="s">
        <v>32</v>
      </c>
      <c r="AI10" s="55"/>
      <c r="AJ10" s="58" t="s">
        <v>30</v>
      </c>
      <c r="AK10" s="57"/>
      <c r="AL10" s="56" t="str">
        <f t="shared" ref="AL10:AL13" si="12">IF(Z10=AJ10,Z10,"※"&amp;Z10)</f>
        <v>WAN HAI 357</v>
      </c>
    </row>
    <row r="11" spans="1:38" s="17" customFormat="1" ht="51" customHeight="1" x14ac:dyDescent="0.15">
      <c r="A11" s="37" t="str">
        <f t="shared" si="0"/>
        <v>INTERASIA TRANSFORM</v>
      </c>
      <c r="B11" s="32" t="str">
        <f t="shared" si="1"/>
        <v>S022</v>
      </c>
      <c r="C11" s="32">
        <f t="shared" si="2"/>
        <v>46184</v>
      </c>
      <c r="D11" s="32" t="str">
        <f t="shared" si="3"/>
        <v>木</v>
      </c>
      <c r="E11" s="32">
        <f t="shared" si="4"/>
        <v>46184</v>
      </c>
      <c r="F11" s="32" t="str">
        <f t="shared" si="5"/>
        <v>木</v>
      </c>
      <c r="G11" s="32">
        <f t="shared" si="6"/>
        <v>46187</v>
      </c>
      <c r="H11" s="32" t="str">
        <f t="shared" si="7"/>
        <v>日</v>
      </c>
      <c r="I11" s="32">
        <f t="shared" si="8"/>
        <v>46187</v>
      </c>
      <c r="J11" s="33" t="str">
        <f t="shared" si="9"/>
        <v>日</v>
      </c>
      <c r="K11" s="34">
        <f t="shared" si="10"/>
        <v>46204</v>
      </c>
      <c r="L11" s="35" t="str">
        <f t="shared" si="11"/>
        <v>水</v>
      </c>
      <c r="M11" s="20"/>
      <c r="Z11" s="115" t="s">
        <v>28</v>
      </c>
      <c r="AA11" s="121" t="s">
        <v>36</v>
      </c>
      <c r="AB11" s="122">
        <v>46184</v>
      </c>
      <c r="AC11" s="122">
        <v>46184</v>
      </c>
      <c r="AD11" s="122">
        <v>46187</v>
      </c>
      <c r="AE11" s="122">
        <v>46187</v>
      </c>
      <c r="AF11" s="121" t="s">
        <v>34</v>
      </c>
      <c r="AG11" s="116">
        <v>46204</v>
      </c>
      <c r="AH11" s="124" t="s">
        <v>32</v>
      </c>
      <c r="AJ11" s="60" t="s">
        <v>28</v>
      </c>
      <c r="AL11" s="56" t="str">
        <f t="shared" si="12"/>
        <v>INTERASIA TRANSFORM</v>
      </c>
    </row>
    <row r="12" spans="1:38" s="17" customFormat="1" ht="51" customHeight="1" x14ac:dyDescent="0.15">
      <c r="A12" s="37" t="str">
        <f t="shared" si="0"/>
        <v>WAN HAI 356</v>
      </c>
      <c r="B12" s="32" t="str">
        <f t="shared" si="1"/>
        <v>S042</v>
      </c>
      <c r="C12" s="32">
        <f t="shared" si="2"/>
        <v>46191</v>
      </c>
      <c r="D12" s="32" t="str">
        <f t="shared" si="3"/>
        <v>木</v>
      </c>
      <c r="E12" s="32">
        <f t="shared" si="4"/>
        <v>46191</v>
      </c>
      <c r="F12" s="32" t="str">
        <f t="shared" si="5"/>
        <v>木</v>
      </c>
      <c r="G12" s="32">
        <f t="shared" si="6"/>
        <v>46194</v>
      </c>
      <c r="H12" s="32" t="str">
        <f t="shared" si="7"/>
        <v>日</v>
      </c>
      <c r="I12" s="32">
        <f t="shared" si="8"/>
        <v>46194</v>
      </c>
      <c r="J12" s="33" t="str">
        <f t="shared" si="9"/>
        <v>日</v>
      </c>
      <c r="K12" s="34">
        <f t="shared" si="10"/>
        <v>46211</v>
      </c>
      <c r="L12" s="35" t="str">
        <f t="shared" si="11"/>
        <v>水</v>
      </c>
      <c r="M12" s="20"/>
      <c r="Z12" s="113" t="s">
        <v>29</v>
      </c>
      <c r="AA12" s="119" t="s">
        <v>37</v>
      </c>
      <c r="AB12" s="120">
        <v>46191</v>
      </c>
      <c r="AC12" s="120">
        <v>46191</v>
      </c>
      <c r="AD12" s="120">
        <v>46194</v>
      </c>
      <c r="AE12" s="120">
        <v>46194</v>
      </c>
      <c r="AF12" s="119" t="s">
        <v>34</v>
      </c>
      <c r="AG12" s="114">
        <v>46211</v>
      </c>
      <c r="AH12" s="117" t="s">
        <v>32</v>
      </c>
      <c r="AJ12" s="59" t="s">
        <v>29</v>
      </c>
      <c r="AL12" s="56" t="str">
        <f t="shared" si="12"/>
        <v>WAN HAI 356</v>
      </c>
    </row>
    <row r="13" spans="1:38" s="17" customFormat="1" ht="51" customHeight="1" x14ac:dyDescent="0.15">
      <c r="A13" s="37" t="str">
        <f t="shared" si="0"/>
        <v>WAN HAI 335</v>
      </c>
      <c r="B13" s="32" t="str">
        <f t="shared" si="1"/>
        <v>S015</v>
      </c>
      <c r="C13" s="32">
        <f t="shared" si="2"/>
        <v>46198</v>
      </c>
      <c r="D13" s="32" t="str">
        <f t="shared" si="3"/>
        <v>木</v>
      </c>
      <c r="E13" s="32">
        <f t="shared" si="4"/>
        <v>46198</v>
      </c>
      <c r="F13" s="32" t="str">
        <f t="shared" si="5"/>
        <v>木</v>
      </c>
      <c r="G13" s="32">
        <f t="shared" si="6"/>
        <v>46201</v>
      </c>
      <c r="H13" s="32" t="str">
        <f t="shared" si="7"/>
        <v>日</v>
      </c>
      <c r="I13" s="32">
        <f t="shared" si="8"/>
        <v>46201</v>
      </c>
      <c r="J13" s="33" t="str">
        <f t="shared" si="9"/>
        <v>日</v>
      </c>
      <c r="K13" s="34">
        <f t="shared" si="10"/>
        <v>46218</v>
      </c>
      <c r="L13" s="35" t="str">
        <f t="shared" si="11"/>
        <v>水</v>
      </c>
      <c r="Z13" s="123" t="s">
        <v>33</v>
      </c>
      <c r="AA13" s="121" t="s">
        <v>38</v>
      </c>
      <c r="AB13" s="122">
        <v>46198</v>
      </c>
      <c r="AC13" s="122">
        <v>46198</v>
      </c>
      <c r="AD13" s="122">
        <v>46201</v>
      </c>
      <c r="AE13" s="122">
        <v>46201</v>
      </c>
      <c r="AF13" s="121" t="s">
        <v>34</v>
      </c>
      <c r="AG13" s="116">
        <v>46218</v>
      </c>
      <c r="AH13" s="124" t="s">
        <v>32</v>
      </c>
      <c r="AJ13" s="61" t="s">
        <v>33</v>
      </c>
      <c r="AL13" s="62" t="str">
        <f t="shared" si="12"/>
        <v>WAN HAI 335</v>
      </c>
    </row>
    <row r="14" spans="1:38" s="17" customFormat="1" ht="51" customHeight="1" x14ac:dyDescent="0.15">
      <c r="A14" s="37" t="str">
        <f t="shared" ref="A10:A15" si="13">IF(AND(D14="木",F14="木"),AL14,"★"&amp;AL14)</f>
        <v>WAN HAI 357</v>
      </c>
      <c r="B14" s="32" t="str">
        <f t="shared" ref="B11:B15" si="14">AA14</f>
        <v>S037</v>
      </c>
      <c r="C14" s="32">
        <f t="shared" ref="C10:C15" si="15">AB14</f>
        <v>46205</v>
      </c>
      <c r="D14" s="32" t="str">
        <f t="shared" ref="D10:D15" si="16">TEXT(C14,"aaa")</f>
        <v>木</v>
      </c>
      <c r="E14" s="32">
        <f t="shared" ref="E10:E15" si="17">AC14</f>
        <v>46205</v>
      </c>
      <c r="F14" s="32" t="str">
        <f t="shared" ref="F10:F15" si="18">TEXT(E14,"aaa")</f>
        <v>木</v>
      </c>
      <c r="G14" s="32">
        <f t="shared" ref="G10:G15" si="19">AD14</f>
        <v>46208</v>
      </c>
      <c r="H14" s="32" t="str">
        <f t="shared" ref="H10:H15" si="20">TEXT(G14,"aaa")</f>
        <v>日</v>
      </c>
      <c r="I14" s="32">
        <f t="shared" ref="I10:I15" si="21">AE14</f>
        <v>46208</v>
      </c>
      <c r="J14" s="33" t="str">
        <f t="shared" ref="J10:J15" si="22">TEXT(I14,"aaa")</f>
        <v>日</v>
      </c>
      <c r="K14" s="34">
        <f t="shared" ref="K10:K15" si="23">AG14</f>
        <v>46225</v>
      </c>
      <c r="L14" s="35" t="str">
        <f t="shared" ref="L10:L15" si="24">TEXT(K14,"aaa")</f>
        <v>水</v>
      </c>
      <c r="M14" s="20"/>
      <c r="Z14" s="125" t="s">
        <v>30</v>
      </c>
      <c r="AA14" s="131" t="s">
        <v>39</v>
      </c>
      <c r="AB14" s="132">
        <v>46205</v>
      </c>
      <c r="AC14" s="132">
        <v>46205</v>
      </c>
      <c r="AD14" s="132">
        <v>46208</v>
      </c>
      <c r="AE14" s="132">
        <v>46208</v>
      </c>
      <c r="AF14" s="131" t="s">
        <v>34</v>
      </c>
      <c r="AG14" s="126">
        <v>46225</v>
      </c>
      <c r="AH14" s="131" t="s">
        <v>32</v>
      </c>
      <c r="AJ14" s="125" t="s">
        <v>30</v>
      </c>
      <c r="AL14" s="56" t="str">
        <f t="shared" ref="AL10:AL17" si="25">IF(Z14=AJ14,Z14,"※"&amp;Z14)</f>
        <v>WAN HAI 357</v>
      </c>
    </row>
    <row r="15" spans="1:38" s="17" customFormat="1" ht="51" customHeight="1" x14ac:dyDescent="0.15">
      <c r="A15" s="37" t="str">
        <f t="shared" si="13"/>
        <v>INTERASIA TRANSFORM</v>
      </c>
      <c r="B15" s="32" t="str">
        <f t="shared" si="14"/>
        <v>S023</v>
      </c>
      <c r="C15" s="32">
        <f t="shared" si="15"/>
        <v>46212</v>
      </c>
      <c r="D15" s="32" t="str">
        <f t="shared" si="16"/>
        <v>木</v>
      </c>
      <c r="E15" s="32">
        <f t="shared" si="17"/>
        <v>46212</v>
      </c>
      <c r="F15" s="32" t="str">
        <f t="shared" si="18"/>
        <v>木</v>
      </c>
      <c r="G15" s="32">
        <f t="shared" si="19"/>
        <v>46215</v>
      </c>
      <c r="H15" s="32" t="str">
        <f t="shared" si="20"/>
        <v>日</v>
      </c>
      <c r="I15" s="32">
        <f t="shared" si="21"/>
        <v>46215</v>
      </c>
      <c r="J15" s="33" t="str">
        <f t="shared" si="22"/>
        <v>日</v>
      </c>
      <c r="K15" s="34">
        <f t="shared" si="23"/>
        <v>46232</v>
      </c>
      <c r="L15" s="35" t="str">
        <f t="shared" si="24"/>
        <v>水</v>
      </c>
      <c r="Z15" s="129" t="s">
        <v>28</v>
      </c>
      <c r="AA15" s="135" t="s">
        <v>40</v>
      </c>
      <c r="AB15" s="136">
        <v>46212</v>
      </c>
      <c r="AC15" s="136">
        <v>46212</v>
      </c>
      <c r="AD15" s="136">
        <v>46215</v>
      </c>
      <c r="AE15" s="136">
        <v>46215</v>
      </c>
      <c r="AF15" s="135" t="s">
        <v>34</v>
      </c>
      <c r="AG15" s="130">
        <v>46232</v>
      </c>
      <c r="AH15" s="138" t="s">
        <v>32</v>
      </c>
      <c r="AJ15" s="129" t="s">
        <v>28</v>
      </c>
      <c r="AL15" s="62" t="str">
        <f t="shared" si="25"/>
        <v>INTERASIA TRANSFORM</v>
      </c>
    </row>
    <row r="16" spans="1:38" s="20" customFormat="1" ht="51" customHeight="1" x14ac:dyDescent="0.15">
      <c r="A16" s="37" t="str">
        <f t="shared" ref="A16:A17" si="26">IF(AND(D16="木",F16="木"),AL16,"★"&amp;AL16)</f>
        <v>WAN HAI 356</v>
      </c>
      <c r="B16" s="32" t="str">
        <f t="shared" ref="B16:B17" si="27">AA16</f>
        <v>S043</v>
      </c>
      <c r="C16" s="32">
        <f t="shared" ref="C16:C17" si="28">AB16</f>
        <v>46219</v>
      </c>
      <c r="D16" s="32" t="str">
        <f t="shared" ref="D16:D17" si="29">TEXT(C16,"aaa")</f>
        <v>木</v>
      </c>
      <c r="E16" s="32">
        <f t="shared" ref="E16:E17" si="30">AC16</f>
        <v>46219</v>
      </c>
      <c r="F16" s="32" t="str">
        <f t="shared" ref="F16:F17" si="31">TEXT(E16,"aaa")</f>
        <v>木</v>
      </c>
      <c r="G16" s="32">
        <f t="shared" ref="G16:G17" si="32">AD16</f>
        <v>46222</v>
      </c>
      <c r="H16" s="32" t="str">
        <f t="shared" ref="H16:H17" si="33">TEXT(G16,"aaa")</f>
        <v>日</v>
      </c>
      <c r="I16" s="32">
        <f t="shared" ref="I16:I17" si="34">AE16</f>
        <v>46222</v>
      </c>
      <c r="J16" s="33" t="str">
        <f t="shared" ref="J16:J17" si="35">TEXT(I16,"aaa")</f>
        <v>日</v>
      </c>
      <c r="K16" s="34">
        <f t="shared" ref="K16:K17" si="36">AG16</f>
        <v>46239</v>
      </c>
      <c r="L16" s="35" t="str">
        <f t="shared" ref="L16:L17" si="37">TEXT(K16,"aaa")</f>
        <v>水</v>
      </c>
      <c r="Z16" s="127" t="s">
        <v>29</v>
      </c>
      <c r="AA16" s="133" t="s">
        <v>41</v>
      </c>
      <c r="AB16" s="134">
        <v>46219</v>
      </c>
      <c r="AC16" s="134">
        <v>46219</v>
      </c>
      <c r="AD16" s="134">
        <v>46222</v>
      </c>
      <c r="AE16" s="134">
        <v>46222</v>
      </c>
      <c r="AF16" s="133" t="s">
        <v>34</v>
      </c>
      <c r="AG16" s="128">
        <v>46239</v>
      </c>
      <c r="AH16" s="131" t="s">
        <v>32</v>
      </c>
      <c r="AJ16" s="127" t="s">
        <v>29</v>
      </c>
      <c r="AL16" s="62" t="str">
        <f t="shared" si="25"/>
        <v>WAN HAI 356</v>
      </c>
    </row>
    <row r="17" spans="1:38" s="17" customFormat="1" ht="51" customHeight="1" x14ac:dyDescent="0.15">
      <c r="A17" s="46" t="str">
        <f t="shared" si="26"/>
        <v>WAN HAI 335</v>
      </c>
      <c r="B17" s="69" t="str">
        <f t="shared" si="27"/>
        <v>S016</v>
      </c>
      <c r="C17" s="69">
        <f t="shared" si="28"/>
        <v>46226</v>
      </c>
      <c r="D17" s="69" t="str">
        <f t="shared" si="29"/>
        <v>木</v>
      </c>
      <c r="E17" s="69">
        <f t="shared" si="30"/>
        <v>46226</v>
      </c>
      <c r="F17" s="69" t="str">
        <f t="shared" si="31"/>
        <v>木</v>
      </c>
      <c r="G17" s="69">
        <f t="shared" si="32"/>
        <v>46229</v>
      </c>
      <c r="H17" s="69" t="str">
        <f t="shared" si="33"/>
        <v>日</v>
      </c>
      <c r="I17" s="69">
        <f t="shared" si="34"/>
        <v>46229</v>
      </c>
      <c r="J17" s="66" t="str">
        <f t="shared" si="35"/>
        <v>日</v>
      </c>
      <c r="K17" s="63">
        <f t="shared" si="36"/>
        <v>46246</v>
      </c>
      <c r="L17" s="67" t="str">
        <f t="shared" si="37"/>
        <v>水</v>
      </c>
      <c r="Z17" s="137" t="s">
        <v>33</v>
      </c>
      <c r="AA17" s="135" t="s">
        <v>42</v>
      </c>
      <c r="AB17" s="136">
        <v>46226</v>
      </c>
      <c r="AC17" s="136">
        <v>46226</v>
      </c>
      <c r="AD17" s="136">
        <v>46229</v>
      </c>
      <c r="AE17" s="136">
        <v>46229</v>
      </c>
      <c r="AF17" s="135" t="s">
        <v>34</v>
      </c>
      <c r="AG17" s="130">
        <v>46246</v>
      </c>
      <c r="AH17" s="138" t="s">
        <v>32</v>
      </c>
      <c r="AJ17" s="137" t="s">
        <v>33</v>
      </c>
      <c r="AL17" s="62" t="str">
        <f t="shared" si="25"/>
        <v>WAN HAI 335</v>
      </c>
    </row>
    <row r="18" spans="1:38" s="17" customFormat="1" ht="51" customHeight="1" x14ac:dyDescent="0.15">
      <c r="A18" s="45"/>
      <c r="B18" s="30"/>
      <c r="C18" s="30"/>
      <c r="D18" s="30"/>
      <c r="E18" s="30"/>
      <c r="F18" s="30"/>
      <c r="G18" s="30"/>
      <c r="H18" s="30"/>
      <c r="I18" s="30"/>
      <c r="J18" s="31"/>
      <c r="K18" s="21"/>
      <c r="L18" s="43"/>
    </row>
    <row r="19" spans="1:38" s="17" customFormat="1" ht="51" customHeight="1" x14ac:dyDescent="0.15">
      <c r="A19" s="44"/>
      <c r="B19" s="30"/>
      <c r="C19" s="30"/>
      <c r="D19" s="30"/>
      <c r="E19" s="30"/>
      <c r="F19" s="30"/>
      <c r="G19" s="30"/>
      <c r="H19" s="30"/>
      <c r="I19" s="30"/>
      <c r="J19" s="31"/>
      <c r="K19" s="21"/>
      <c r="L19" s="43"/>
    </row>
    <row r="20" spans="1:38" s="17" customFormat="1" ht="51" customHeight="1" thickBot="1" x14ac:dyDescent="0.2">
      <c r="A20" s="52" t="s">
        <v>3</v>
      </c>
      <c r="B20" s="108" t="s">
        <v>4</v>
      </c>
      <c r="C20" s="109"/>
      <c r="D20" s="110"/>
      <c r="E20" s="108" t="s">
        <v>14</v>
      </c>
      <c r="F20" s="109"/>
      <c r="G20" s="109"/>
      <c r="H20" s="109"/>
      <c r="I20" s="109"/>
      <c r="J20" s="109"/>
      <c r="K20" s="109"/>
      <c r="L20" s="110"/>
    </row>
    <row r="21" spans="1:38" s="17" customFormat="1" ht="54.75" customHeight="1" thickTop="1" x14ac:dyDescent="0.15">
      <c r="A21" s="93" t="s">
        <v>17</v>
      </c>
      <c r="B21" s="101" t="s">
        <v>24</v>
      </c>
      <c r="C21" s="102"/>
      <c r="D21" s="103"/>
      <c r="E21" s="38" t="s">
        <v>27</v>
      </c>
      <c r="F21" s="39"/>
      <c r="G21" s="39"/>
      <c r="H21" s="39"/>
      <c r="I21" s="39"/>
      <c r="J21" s="41"/>
      <c r="K21" s="39"/>
      <c r="L21" s="40" t="s">
        <v>25</v>
      </c>
    </row>
    <row r="22" spans="1:38" s="17" customFormat="1" ht="54.75" customHeight="1" x14ac:dyDescent="0.15">
      <c r="A22" s="107"/>
      <c r="B22" s="104"/>
      <c r="C22" s="105"/>
      <c r="D22" s="106"/>
      <c r="E22" s="22" t="s">
        <v>26</v>
      </c>
      <c r="F22" s="23"/>
      <c r="G22" s="23"/>
      <c r="H22" s="23"/>
      <c r="I22" s="23"/>
      <c r="J22" s="42"/>
      <c r="K22" s="23"/>
      <c r="L22" s="24"/>
    </row>
    <row r="23" spans="1:38" s="17" customFormat="1" ht="54.75" customHeight="1" x14ac:dyDescent="0.15">
      <c r="A23" s="92" t="s">
        <v>18</v>
      </c>
      <c r="B23" s="94" t="s">
        <v>19</v>
      </c>
      <c r="C23" s="95"/>
      <c r="D23" s="96"/>
      <c r="E23" s="25" t="s">
        <v>20</v>
      </c>
      <c r="F23" s="26"/>
      <c r="G23" s="26"/>
      <c r="H23" s="20"/>
      <c r="I23" s="20"/>
      <c r="J23" s="21"/>
      <c r="K23" s="20"/>
      <c r="L23" s="27" t="s">
        <v>21</v>
      </c>
    </row>
    <row r="24" spans="1:38" ht="54.75" customHeight="1" x14ac:dyDescent="0.15">
      <c r="A24" s="93"/>
      <c r="B24" s="97"/>
      <c r="C24" s="98"/>
      <c r="D24" s="99"/>
      <c r="E24" s="25" t="s">
        <v>22</v>
      </c>
      <c r="F24" s="26"/>
      <c r="G24" s="26"/>
      <c r="H24" s="20"/>
      <c r="I24" s="20"/>
      <c r="J24" s="21"/>
      <c r="K24" s="20"/>
      <c r="L24" s="27"/>
    </row>
    <row r="25" spans="1:38" ht="54.75" customHeight="1" x14ac:dyDescent="0.15">
      <c r="A25" s="72"/>
      <c r="B25" s="74"/>
      <c r="C25" s="74"/>
      <c r="D25" s="74"/>
      <c r="E25" s="50"/>
      <c r="F25" s="39"/>
      <c r="G25" s="39"/>
      <c r="H25" s="39"/>
      <c r="I25" s="39"/>
      <c r="J25" s="41"/>
      <c r="K25" s="39"/>
      <c r="L25" s="51"/>
    </row>
    <row r="26" spans="1:38" ht="54.75" customHeight="1" x14ac:dyDescent="0.15">
      <c r="A26" s="73"/>
      <c r="B26" s="75"/>
      <c r="C26" s="75"/>
      <c r="D26" s="75"/>
      <c r="E26" s="47"/>
      <c r="F26" s="26"/>
      <c r="G26" s="26"/>
      <c r="H26" s="26"/>
      <c r="I26" s="26"/>
      <c r="J26" s="48"/>
      <c r="K26" s="26"/>
      <c r="L26" s="49"/>
    </row>
    <row r="27" spans="1:38" ht="45" customHeight="1" x14ac:dyDescent="0.15"/>
    <row r="28" spans="1:38" ht="45" customHeight="1" x14ac:dyDescent="0.15"/>
    <row r="29" spans="1:38" ht="45" customHeight="1" x14ac:dyDescent="0.15"/>
    <row r="30" spans="1:38" ht="45" customHeight="1" x14ac:dyDescent="0.15"/>
    <row r="31" spans="1:38" ht="35.1" customHeight="1" x14ac:dyDescent="0.15"/>
    <row r="32" spans="1:38" ht="35.1" customHeight="1" x14ac:dyDescent="0.15"/>
    <row r="33" ht="39.75" customHeight="1" x14ac:dyDescent="0.15"/>
    <row r="34" ht="39.75" customHeight="1" x14ac:dyDescent="0.15"/>
    <row r="35" ht="39.75" customHeight="1" x14ac:dyDescent="0.15"/>
    <row r="36" ht="39.75" customHeight="1" x14ac:dyDescent="0.15"/>
    <row r="37" ht="44.25" customHeight="1" x14ac:dyDescent="0.15"/>
    <row r="38" ht="44.25" customHeight="1" x14ac:dyDescent="0.15"/>
  </sheetData>
  <mergeCells count="24">
    <mergeCell ref="I9:J9"/>
    <mergeCell ref="A23:A24"/>
    <mergeCell ref="B23:D24"/>
    <mergeCell ref="K9:L9"/>
    <mergeCell ref="B21:D22"/>
    <mergeCell ref="A21:A22"/>
    <mergeCell ref="B20:D20"/>
    <mergeCell ref="E20:L20"/>
    <mergeCell ref="A25:A26"/>
    <mergeCell ref="B25:D26"/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</mergeCells>
  <phoneticPr fontId="3"/>
  <pageMargins left="0.7" right="0.7" top="0.75" bottom="0.75" header="0.3" footer="0.3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2026-03-18T05:14:15Z</cp:lastPrinted>
  <dcterms:created xsi:type="dcterms:W3CDTF">2016-08-19T05:47:10Z</dcterms:created>
  <dcterms:modified xsi:type="dcterms:W3CDTF">2026-06-03T02:12:30Z</dcterms:modified>
</cp:coreProperties>
</file>