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53CC3B7D-2EC1-46E3-90A6-EF3C3D775D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" i="1" l="1"/>
  <c r="B8" i="1"/>
  <c r="C8" i="1"/>
  <c r="D8" i="1"/>
  <c r="E8" i="1"/>
  <c r="A9" i="1"/>
  <c r="B9" i="1"/>
  <c r="C9" i="1"/>
  <c r="D9" i="1"/>
  <c r="E9" i="1"/>
  <c r="A10" i="1"/>
  <c r="B10" i="1"/>
  <c r="C10" i="1"/>
  <c r="D10" i="1"/>
  <c r="E10" i="1"/>
  <c r="E7" i="1"/>
  <c r="D7" i="1"/>
  <c r="C7" i="1"/>
  <c r="B7" i="1"/>
  <c r="A7" i="1"/>
  <c r="E6" i="1"/>
  <c r="D6" i="1"/>
  <c r="C6" i="1"/>
  <c r="B6" i="1"/>
  <c r="A6" i="1"/>
</calcChain>
</file>

<file path=xl/sharedStrings.xml><?xml version="1.0" encoding="utf-8"?>
<sst xmlns="http://schemas.openxmlformats.org/spreadsheetml/2006/main" count="84" uniqueCount="40">
  <si>
    <t xml:space="preserve">UPDATED :  </t>
  </si>
  <si>
    <t>E</t>
    <phoneticPr fontId="3"/>
  </si>
  <si>
    <t>VESSEL</t>
    <phoneticPr fontId="3"/>
  </si>
  <si>
    <r>
      <rPr>
        <b/>
        <sz val="28"/>
        <rFont val="Arial"/>
        <family val="2"/>
      </rPr>
      <t>VOY</t>
    </r>
    <phoneticPr fontId="3"/>
  </si>
  <si>
    <t>CUT</t>
    <phoneticPr fontId="3"/>
  </si>
  <si>
    <t>名古屋</t>
    <rPh sb="0" eb="3">
      <t>ナゴヤ</t>
    </rPh>
    <phoneticPr fontId="3"/>
  </si>
  <si>
    <t>ETD</t>
    <phoneticPr fontId="3"/>
  </si>
  <si>
    <t>HKG</t>
    <phoneticPr fontId="3"/>
  </si>
  <si>
    <t>ETA</t>
    <phoneticPr fontId="3"/>
  </si>
  <si>
    <t>　         IMPORT SCHEDULE ‐ ORIGIN : HONG KONG</t>
    <phoneticPr fontId="3"/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</si>
  <si>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3"/>
  </si>
  <si>
    <t>Closing</t>
    <phoneticPr fontId="3"/>
  </si>
  <si>
    <t>Sailing</t>
    <phoneticPr fontId="3"/>
  </si>
  <si>
    <t>ETA</t>
    <phoneticPr fontId="3"/>
  </si>
  <si>
    <t>TS JOHOR</t>
  </si>
  <si>
    <t>中部海運営業所
TEL：052-307-6910
FAX：052-307-6915</t>
    <phoneticPr fontId="3"/>
  </si>
  <si>
    <t>TS MAWEI</t>
  </si>
  <si>
    <t>LCL</t>
  </si>
  <si>
    <t>NAGOYA</t>
  </si>
  <si>
    <t>HONG KONG</t>
  </si>
  <si>
    <t>HONG KONG, CHINA</t>
  </si>
  <si>
    <t>JAPAN</t>
  </si>
  <si>
    <t>2611N</t>
  </si>
  <si>
    <t>2026-06-27T00:00:00</t>
  </si>
  <si>
    <t>2026-06-24T00:00:00</t>
  </si>
  <si>
    <t>2026-06-25T00:00:00</t>
  </si>
  <si>
    <t>2026-07-04T00:00:00</t>
  </si>
  <si>
    <t>TS INCHEON</t>
  </si>
  <si>
    <t>2612N</t>
  </si>
  <si>
    <t>TS SURABAYA</t>
  </si>
  <si>
    <t>2613N</t>
  </si>
  <si>
    <t>2026-06-30T00:00:00</t>
  </si>
  <si>
    <t>2026-07-05T00:00:00</t>
  </si>
  <si>
    <t>2026-07-11T00:00:00</t>
  </si>
  <si>
    <t>2026-07-08T00:00:00</t>
  </si>
  <si>
    <t>2026-07-18T00:00:00</t>
  </si>
  <si>
    <t>2026-07-15T00:00:00</t>
  </si>
  <si>
    <t>2026-07-25T00:00:00</t>
  </si>
  <si>
    <t>2026-07-22T00:00:00</t>
  </si>
  <si>
    <t>2026-08-01T00:00:00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</si>
</sst>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20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3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8"/>
      <name val="ＭＳ Ｐゴシック"/>
      <family val="3"/>
      <charset val="128"/>
    </font>
    <font>
      <sz val="12"/>
      <name val="Meiryo UI"/>
      <family val="3"/>
      <charset val="128"/>
    </font>
    <font>
      <sz val="28"/>
      <name val="Arial MT"/>
    </font>
    <font>
      <sz val="28"/>
      <name val="Arial MT"/>
      <family val="2"/>
    </font>
    <font>
      <sz val="24"/>
      <color rgb="FF000000"/>
      <name val="Arial MT"/>
      <family val="2"/>
    </font>
    <font>
      <b/>
      <sz val="20"/>
      <color indexed="9"/>
      <name val="Meiryo UI"/>
      <family val="3"/>
      <charset val="128"/>
    </font>
    <font>
      <b/>
      <sz val="36"/>
      <name val="Meiryo UI"/>
      <family val="3"/>
      <charset val="128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9" fillId="0" borderId="0"/>
    <xf numFmtId="0" fontId="19" fillId="0" borderId="0"/>
  </cellStyleXfs>
  <cellXfs count="51">
    <xf numFmtId="0" fontId="0" fillId="0" borderId="0" xfId="0">
      <alignment vertical="center"/>
    </xf>
    <xf numFmtId="0" fontId="5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8" fillId="0" borderId="0" xfId="1" applyNumberFormat="1" applyFont="1" applyFill="1" applyAlignment="1">
      <alignment horizontal="right" vertical="center"/>
    </xf>
    <xf numFmtId="14" fontId="8" fillId="0" borderId="0" xfId="1" applyNumberFormat="1" applyFont="1" applyAlignment="1">
      <alignment horizontal="center" vertical="center"/>
    </xf>
    <xf numFmtId="14" fontId="8" fillId="0" borderId="0" xfId="1" applyNumberFormat="1" applyFont="1" applyBorder="1" applyAlignment="1">
      <alignment horizontal="center" vertical="center"/>
    </xf>
    <xf numFmtId="0" fontId="12" fillId="2" borderId="3" xfId="1" applyNumberFormat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178" fontId="16" fillId="0" borderId="0" xfId="0" applyNumberFormat="1" applyFont="1" applyFill="1" applyBorder="1" applyAlignment="1">
      <alignment horizontal="center" vertical="center" shrinkToFit="1"/>
    </xf>
    <xf numFmtId="0" fontId="4" fillId="3" borderId="0" xfId="1" applyFont="1" applyFill="1" applyAlignment="1">
      <alignment horizontal="left" vertical="center"/>
    </xf>
    <xf numFmtId="0" fontId="4" fillId="3" borderId="0" xfId="1" applyFont="1" applyFill="1" applyAlignment="1">
      <alignment vertical="center"/>
    </xf>
    <xf numFmtId="0" fontId="17" fillId="3" borderId="0" xfId="1" applyFont="1" applyFill="1" applyAlignment="1">
      <alignment vertical="center" wrapText="1"/>
    </xf>
    <xf numFmtId="0" fontId="11" fillId="2" borderId="2" xfId="1" applyNumberFormat="1" applyFont="1" applyFill="1" applyBorder="1" applyAlignment="1">
      <alignment horizontal="center" vertical="center" wrapText="1"/>
    </xf>
    <xf numFmtId="0" fontId="11" fillId="2" borderId="5" xfId="1" applyNumberFormat="1" applyFont="1" applyFill="1" applyBorder="1" applyAlignment="1">
      <alignment horizontal="center" vertical="center" wrapText="1"/>
    </xf>
    <xf numFmtId="0" fontId="11" fillId="2" borderId="6" xfId="1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1" applyFont="1" applyFill="1" applyAlignment="1">
      <alignment vertical="center"/>
    </xf>
    <xf numFmtId="178" fontId="15" fillId="0" borderId="16" xfId="0" applyNumberFormat="1" applyFont="1" applyFill="1" applyBorder="1" applyAlignment="1">
      <alignment horizontal="center" vertical="center" wrapText="1"/>
    </xf>
    <xf numFmtId="178" fontId="15" fillId="0" borderId="9" xfId="0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78" fontId="15" fillId="0" borderId="17" xfId="0" applyNumberFormat="1" applyFont="1" applyFill="1" applyBorder="1" applyAlignment="1">
      <alignment horizontal="center" vertical="center" wrapText="1"/>
    </xf>
    <xf numFmtId="178" fontId="15" fillId="0" borderId="18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8" fontId="15" fillId="0" borderId="8" xfId="0" applyNumberFormat="1" applyFont="1" applyBorder="1" applyAlignment="1">
      <alignment horizontal="center" vertical="center" wrapText="1"/>
    </xf>
    <xf numFmtId="178" fontId="15" fillId="0" borderId="9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78" fontId="15" fillId="0" borderId="14" xfId="0" applyNumberFormat="1" applyFont="1" applyBorder="1" applyAlignment="1">
      <alignment horizontal="center" vertical="center" wrapText="1"/>
    </xf>
    <xf numFmtId="178" fontId="15" fillId="0" borderId="15" xfId="0" applyNumberFormat="1" applyFont="1" applyBorder="1" applyAlignment="1">
      <alignment horizontal="center" vertical="center" wrapText="1"/>
    </xf>
    <xf numFmtId="0" fontId="19" fillId="0" borderId="0" xfId="2"/>
    <xf numFmtId="0" fontId="14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178" fontId="15" fillId="0" borderId="11" xfId="0" applyNumberFormat="1" applyFont="1" applyBorder="1" applyAlignment="1">
      <alignment horizontal="center" vertical="center" wrapText="1"/>
    </xf>
    <xf numFmtId="178" fontId="15" fillId="0" borderId="12" xfId="0" applyNumberFormat="1" applyFont="1" applyBorder="1" applyAlignment="1">
      <alignment horizontal="center" vertical="center" wrapText="1"/>
    </xf>
    <xf numFmtId="0" fontId="17" fillId="3" borderId="0" xfId="1" applyFont="1" applyFill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0" fontId="9" fillId="2" borderId="4" xfId="1" applyNumberFormat="1" applyFont="1" applyFill="1" applyBorder="1" applyAlignment="1">
      <alignment horizontal="center" vertical="center" wrapText="1"/>
    </xf>
    <xf numFmtId="0" fontId="10" fillId="2" borderId="2" xfId="1" applyNumberFormat="1" applyFont="1" applyFill="1" applyBorder="1" applyAlignment="1">
      <alignment horizontal="center" vertical="center" wrapText="1"/>
    </xf>
    <xf numFmtId="0" fontId="10" fillId="2" borderId="5" xfId="1" applyNumberFormat="1" applyFont="1" applyFill="1" applyBorder="1" applyAlignment="1">
      <alignment horizontal="center" vertical="center" wrapText="1"/>
    </xf>
    <xf numFmtId="0" fontId="11" fillId="2" borderId="2" xfId="1" applyNumberFormat="1" applyFont="1" applyFill="1" applyBorder="1" applyAlignment="1">
      <alignment horizontal="center" vertical="center" wrapText="1"/>
    </xf>
    <xf numFmtId="0" fontId="11" fillId="2" borderId="5" xfId="1" applyNumberFormat="1" applyFont="1" applyFill="1" applyBorder="1" applyAlignment="1">
      <alignment horizontal="center" vertical="center" wrapText="1"/>
    </xf>
    <xf numFmtId="0" fontId="19" fillId="0" borderId="0" xfId="2"/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178" fontId="15" fillId="0" borderId="0" xfId="0" applyNumberFormat="1" applyFont="1" applyBorder="1" applyAlignment="1">
      <alignment horizontal="center" vertical="center" wrapText="1"/>
    </xf>
    <xf numFmtId="0" fontId="19" fillId="0" borderId="0" xfId="2" applyBorder="1"/>
  </cellXfs>
  <cellStyles count="4">
    <cellStyle name="標準" xfId="0" builtinId="0"/>
    <cellStyle name="標準 2" xfId="1" xr:uid="{00000000-0005-0000-0000-000001000000}"/>
    <cellStyle name="標準 3" xfId="2" xr:uid="{96A06A25-51A8-48B8-BCC1-E07A21AE414B}"/>
    <cellStyle name="標準 6" xfId="3" xr:uid="{A2D66CF9-D249-4F43-9E43-57F7C7407C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4196" cy="1409700"/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5136475"/>
          <a:ext cx="1754196" cy="1409700"/>
        </a:xfrm>
        <a:prstGeom prst="rect">
          <a:avLst/>
        </a:prstGeom>
      </xdr:spPr>
    </xdr:pic>
    <xdr:clientData/>
  </xdr:oneCellAnchor>
  <xdr:twoCellAnchor>
    <xdr:from>
      <xdr:col>0</xdr:col>
      <xdr:colOff>95251</xdr:colOff>
      <xdr:row>1</xdr:row>
      <xdr:rowOff>566203</xdr:rowOff>
    </xdr:from>
    <xdr:to>
      <xdr:col>1</xdr:col>
      <xdr:colOff>1690688</xdr:colOff>
      <xdr:row>2</xdr:row>
      <xdr:rowOff>674545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5251" y="1994953"/>
          <a:ext cx="8429625" cy="822717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Hong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Kong, HK</a:t>
          </a:r>
          <a:endParaRPr kumimoji="1" lang="ja-JP" altLang="en-US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51364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51364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928684</xdr:colOff>
      <xdr:row>14</xdr:row>
      <xdr:rowOff>380999</xdr:rowOff>
    </xdr:from>
    <xdr:to>
      <xdr:col>6</xdr:col>
      <xdr:colOff>609596</xdr:colOff>
      <xdr:row>17</xdr:row>
      <xdr:rowOff>237171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928684" y="10834687"/>
          <a:ext cx="17826037" cy="19992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1"/>
  <sheetViews>
    <sheetView tabSelected="1" view="pageBreakPreview" zoomScale="40" zoomScaleNormal="100" zoomScaleSheetLayoutView="40" workbookViewId="0">
      <selection activeCell="E10" sqref="A6:E10"/>
    </sheetView>
  </sheetViews>
  <sheetFormatPr defaultRowHeight="18.75"/>
  <cols>
    <col min="1" max="1" width="89.75" customWidth="1"/>
    <col min="2" max="2" width="31.125" customWidth="1"/>
    <col min="3" max="3" width="26.625" customWidth="1"/>
    <col min="4" max="4" width="35.875" bestFit="1" customWidth="1"/>
    <col min="5" max="5" width="34" customWidth="1"/>
    <col min="6" max="6" width="20.75" customWidth="1"/>
    <col min="7" max="7" width="16.75" customWidth="1"/>
    <col min="8" max="8" width="34.875" customWidth="1"/>
    <col min="9" max="9" width="34.875" hidden="1" customWidth="1"/>
    <col min="10" max="12" width="51.125" hidden="1" customWidth="1"/>
    <col min="13" max="14" width="34.875" hidden="1" customWidth="1"/>
    <col min="15" max="15" width="13.375" hidden="1" customWidth="1"/>
    <col min="16" max="16" width="15.875" hidden="1" customWidth="1"/>
    <col min="17" max="27" width="9" hidden="1" customWidth="1"/>
    <col min="28" max="28" width="0" hidden="1" customWidth="1"/>
  </cols>
  <sheetData>
    <row r="1" spans="1:27" s="1" customFormat="1" ht="113.25" customHeight="1">
      <c r="A1" s="13" t="s">
        <v>9</v>
      </c>
      <c r="B1" s="14"/>
      <c r="C1" s="14"/>
      <c r="D1" s="14"/>
      <c r="E1" s="15"/>
      <c r="F1" s="15"/>
      <c r="G1" s="39" t="s">
        <v>15</v>
      </c>
      <c r="H1" s="39"/>
    </row>
    <row r="2" spans="1:27" s="1" customFormat="1" ht="57" customHeight="1">
      <c r="A2" s="2"/>
      <c r="B2" s="2"/>
      <c r="C2" s="2"/>
      <c r="D2" s="2"/>
      <c r="E2" s="3"/>
      <c r="F2" s="2"/>
      <c r="G2" s="2"/>
    </row>
    <row r="3" spans="1:27" s="1" customFormat="1" ht="57" customHeight="1" thickBot="1">
      <c r="A3" s="4"/>
      <c r="B3" s="5"/>
      <c r="C3" s="5"/>
      <c r="D3" s="6" t="s">
        <v>0</v>
      </c>
      <c r="E3" s="8">
        <v>46191</v>
      </c>
      <c r="F3" s="7" t="s">
        <v>1</v>
      </c>
      <c r="G3" s="8"/>
    </row>
    <row r="4" spans="1:27" s="1" customFormat="1" ht="57" customHeight="1" thickBot="1">
      <c r="A4" s="40" t="s">
        <v>2</v>
      </c>
      <c r="B4" s="42" t="s">
        <v>3</v>
      </c>
      <c r="C4" s="44" t="s">
        <v>4</v>
      </c>
      <c r="D4" s="16" t="s">
        <v>7</v>
      </c>
      <c r="E4" s="9" t="s">
        <v>5</v>
      </c>
      <c r="F4" s="10"/>
      <c r="G4" s="10"/>
      <c r="J4" s="20" t="s">
        <v>10</v>
      </c>
      <c r="K4" s="10"/>
      <c r="L4" s="10"/>
    </row>
    <row r="5" spans="1:27" s="1" customFormat="1" ht="36" thickBot="1">
      <c r="A5" s="41"/>
      <c r="B5" s="43"/>
      <c r="C5" s="45"/>
      <c r="D5" s="17" t="s">
        <v>6</v>
      </c>
      <c r="E5" s="18" t="s">
        <v>8</v>
      </c>
      <c r="F5" s="10"/>
      <c r="G5" s="10"/>
      <c r="J5" s="21" t="s">
        <v>11</v>
      </c>
      <c r="K5" s="22" t="s">
        <v>12</v>
      </c>
      <c r="L5" s="22" t="s">
        <v>13</v>
      </c>
    </row>
    <row r="6" spans="1:27" s="1" customFormat="1" ht="57" customHeight="1">
      <c r="A6" s="26" t="str">
        <f>I6</f>
        <v>TS INCHEON</v>
      </c>
      <c r="B6" s="27" t="str">
        <f>J6</f>
        <v>2612N</v>
      </c>
      <c r="C6" s="28" t="str">
        <f>TEXT(DATEVALUE(LEFT(L6, 10)), "m/d")</f>
        <v>6/24</v>
      </c>
      <c r="D6" s="28" t="str">
        <f>TEXT(DATEVALUE(LEFT(N6, 10)), "m/d")</f>
        <v>6/27</v>
      </c>
      <c r="E6" s="29" t="str">
        <f>TEXT(DATEVALUE(LEFT(S6, 10)), "m/d")</f>
        <v>7/4</v>
      </c>
      <c r="I6" s="46" t="s">
        <v>27</v>
      </c>
      <c r="J6" s="46" t="s">
        <v>28</v>
      </c>
      <c r="K6" s="46" t="s">
        <v>17</v>
      </c>
      <c r="L6" s="46" t="s">
        <v>24</v>
      </c>
      <c r="M6" s="46" t="s">
        <v>25</v>
      </c>
      <c r="N6" s="46" t="s">
        <v>23</v>
      </c>
      <c r="O6" s="46" t="s">
        <v>19</v>
      </c>
      <c r="P6" s="46" t="s">
        <v>19</v>
      </c>
      <c r="Q6" s="46" t="s">
        <v>18</v>
      </c>
      <c r="R6" s="46" t="s">
        <v>18</v>
      </c>
      <c r="S6" s="46" t="s">
        <v>26</v>
      </c>
      <c r="T6" s="46">
        <v>7</v>
      </c>
      <c r="U6" s="46">
        <v>10</v>
      </c>
      <c r="V6" s="46">
        <v>0</v>
      </c>
      <c r="W6" s="46">
        <v>12</v>
      </c>
      <c r="X6" s="46">
        <v>8</v>
      </c>
      <c r="Y6" s="46" t="s">
        <v>19</v>
      </c>
      <c r="Z6" s="34" t="s">
        <v>20</v>
      </c>
      <c r="AA6" s="34" t="s">
        <v>21</v>
      </c>
    </row>
    <row r="7" spans="1:27" s="1" customFormat="1" ht="57" customHeight="1">
      <c r="A7" s="35" t="str">
        <f>I7</f>
        <v>TS SURABAYA</v>
      </c>
      <c r="B7" s="36" t="str">
        <f>J7</f>
        <v>2613N</v>
      </c>
      <c r="C7" s="37" t="str">
        <f>TEXT(DATEVALUE(LEFT(L7, 10)), "m/d")</f>
        <v>6/30</v>
      </c>
      <c r="D7" s="37" t="str">
        <f>TEXT(DATEVALUE(LEFT(N7, 10)), "m/d")</f>
        <v>7/4</v>
      </c>
      <c r="E7" s="38" t="str">
        <f>TEXT(DATEVALUE(LEFT(S7, 10)), "m/d")</f>
        <v>7/11</v>
      </c>
      <c r="I7" s="46" t="s">
        <v>29</v>
      </c>
      <c r="J7" s="46" t="s">
        <v>30</v>
      </c>
      <c r="K7" s="46" t="s">
        <v>17</v>
      </c>
      <c r="L7" s="46" t="s">
        <v>31</v>
      </c>
      <c r="M7" s="46" t="s">
        <v>32</v>
      </c>
      <c r="N7" s="46" t="s">
        <v>26</v>
      </c>
      <c r="O7" s="46" t="s">
        <v>19</v>
      </c>
      <c r="P7" s="46" t="s">
        <v>19</v>
      </c>
      <c r="Q7" s="46" t="s">
        <v>18</v>
      </c>
      <c r="R7" s="46" t="s">
        <v>18</v>
      </c>
      <c r="S7" s="46" t="s">
        <v>33</v>
      </c>
      <c r="T7" s="46">
        <v>7</v>
      </c>
      <c r="U7" s="46">
        <v>11</v>
      </c>
      <c r="V7" s="46">
        <v>0</v>
      </c>
      <c r="W7" s="46">
        <v>12</v>
      </c>
      <c r="X7" s="46">
        <v>8</v>
      </c>
      <c r="Y7" s="46" t="s">
        <v>19</v>
      </c>
      <c r="Z7" s="34" t="s">
        <v>20</v>
      </c>
      <c r="AA7" s="34" t="s">
        <v>21</v>
      </c>
    </row>
    <row r="8" spans="1:27" s="1" customFormat="1" ht="57" customHeight="1">
      <c r="A8" s="35" t="str">
        <f t="shared" ref="A8:A10" si="0">I8</f>
        <v>TS INCHEON</v>
      </c>
      <c r="B8" s="36" t="str">
        <f t="shared" ref="B8:B10" si="1">J8</f>
        <v>2613N</v>
      </c>
      <c r="C8" s="37" t="str">
        <f t="shared" ref="C8:C10" si="2">TEXT(DATEVALUE(LEFT(L8, 10)), "m/d")</f>
        <v>7/8</v>
      </c>
      <c r="D8" s="37" t="str">
        <f t="shared" ref="D8:D10" si="3">TEXT(DATEVALUE(LEFT(N8, 10)), "m/d")</f>
        <v>7/11</v>
      </c>
      <c r="E8" s="38" t="str">
        <f t="shared" ref="E8:E10" si="4">TEXT(DATEVALUE(LEFT(S8, 10)), "m/d")</f>
        <v>7/18</v>
      </c>
      <c r="I8" s="46" t="s">
        <v>27</v>
      </c>
      <c r="J8" s="46" t="s">
        <v>30</v>
      </c>
      <c r="K8" s="46" t="s">
        <v>17</v>
      </c>
      <c r="L8" s="46" t="s">
        <v>34</v>
      </c>
      <c r="M8" s="46"/>
      <c r="N8" s="46" t="s">
        <v>33</v>
      </c>
      <c r="O8" s="46" t="s">
        <v>19</v>
      </c>
      <c r="P8" s="46" t="s">
        <v>19</v>
      </c>
      <c r="Q8" s="46" t="s">
        <v>18</v>
      </c>
      <c r="R8" s="46" t="s">
        <v>18</v>
      </c>
      <c r="S8" s="46" t="s">
        <v>35</v>
      </c>
      <c r="T8" s="46">
        <v>7</v>
      </c>
      <c r="U8" s="46">
        <v>10</v>
      </c>
      <c r="V8" s="46">
        <v>0</v>
      </c>
      <c r="W8" s="46">
        <v>12</v>
      </c>
      <c r="X8" s="46">
        <v>8</v>
      </c>
      <c r="Y8" s="46" t="s">
        <v>19</v>
      </c>
      <c r="Z8" s="34" t="s">
        <v>20</v>
      </c>
      <c r="AA8" s="34" t="s">
        <v>21</v>
      </c>
    </row>
    <row r="9" spans="1:27" s="23" customFormat="1" ht="57" customHeight="1">
      <c r="A9" s="35" t="str">
        <f t="shared" si="0"/>
        <v>TS MAWEI</v>
      </c>
      <c r="B9" s="36" t="str">
        <f t="shared" si="1"/>
        <v>2612N</v>
      </c>
      <c r="C9" s="37" t="str">
        <f t="shared" si="2"/>
        <v>7/15</v>
      </c>
      <c r="D9" s="37" t="str">
        <f t="shared" si="3"/>
        <v>7/18</v>
      </c>
      <c r="E9" s="38" t="str">
        <f t="shared" si="4"/>
        <v>7/25</v>
      </c>
      <c r="I9" s="46" t="s">
        <v>16</v>
      </c>
      <c r="J9" s="46" t="s">
        <v>28</v>
      </c>
      <c r="K9" s="46" t="s">
        <v>17</v>
      </c>
      <c r="L9" s="46" t="s">
        <v>36</v>
      </c>
      <c r="M9" s="46" t="s">
        <v>35</v>
      </c>
      <c r="N9" s="46" t="s">
        <v>35</v>
      </c>
      <c r="O9" s="46" t="s">
        <v>19</v>
      </c>
      <c r="P9" s="46" t="s">
        <v>19</v>
      </c>
      <c r="Q9" s="46" t="s">
        <v>18</v>
      </c>
      <c r="R9" s="46" t="s">
        <v>18</v>
      </c>
      <c r="S9" s="46" t="s">
        <v>37</v>
      </c>
      <c r="T9" s="46">
        <v>7</v>
      </c>
      <c r="U9" s="46">
        <v>10</v>
      </c>
      <c r="V9" s="46">
        <v>0</v>
      </c>
      <c r="W9" s="46">
        <v>12</v>
      </c>
      <c r="X9" s="46">
        <v>8</v>
      </c>
      <c r="Y9" s="46" t="s">
        <v>19</v>
      </c>
      <c r="Z9" s="34" t="s">
        <v>20</v>
      </c>
      <c r="AA9" s="34" t="s">
        <v>21</v>
      </c>
    </row>
    <row r="10" spans="1:27" s="23" customFormat="1" ht="57" customHeight="1" thickBot="1">
      <c r="A10" s="30" t="str">
        <f t="shared" si="0"/>
        <v>TS JOHOR</v>
      </c>
      <c r="B10" s="31" t="str">
        <f t="shared" si="1"/>
        <v>2611N</v>
      </c>
      <c r="C10" s="32" t="str">
        <f t="shared" si="2"/>
        <v>7/22</v>
      </c>
      <c r="D10" s="32" t="str">
        <f t="shared" si="3"/>
        <v>7/25</v>
      </c>
      <c r="E10" s="33" t="str">
        <f t="shared" si="4"/>
        <v>8/1</v>
      </c>
      <c r="I10" s="46" t="s">
        <v>14</v>
      </c>
      <c r="J10" s="46" t="s">
        <v>22</v>
      </c>
      <c r="K10" s="46" t="s">
        <v>17</v>
      </c>
      <c r="L10" s="46" t="s">
        <v>38</v>
      </c>
      <c r="M10" s="46" t="s">
        <v>37</v>
      </c>
      <c r="N10" s="46" t="s">
        <v>37</v>
      </c>
      <c r="O10" s="46" t="s">
        <v>19</v>
      </c>
      <c r="P10" s="46" t="s">
        <v>19</v>
      </c>
      <c r="Q10" s="46" t="s">
        <v>18</v>
      </c>
      <c r="R10" s="46" t="s">
        <v>18</v>
      </c>
      <c r="S10" s="46" t="s">
        <v>39</v>
      </c>
      <c r="T10" s="46">
        <v>7</v>
      </c>
      <c r="U10" s="46">
        <v>10</v>
      </c>
      <c r="V10" s="46">
        <v>0</v>
      </c>
      <c r="W10" s="46">
        <v>12</v>
      </c>
      <c r="X10" s="46">
        <v>8</v>
      </c>
      <c r="Y10" s="46" t="s">
        <v>19</v>
      </c>
      <c r="Z10" s="34" t="s">
        <v>20</v>
      </c>
      <c r="AA10" s="34" t="s">
        <v>21</v>
      </c>
    </row>
    <row r="11" spans="1:27" s="23" customFormat="1" ht="57" customHeight="1">
      <c r="A11" s="47"/>
      <c r="B11" s="48"/>
      <c r="C11" s="49"/>
      <c r="D11" s="49"/>
      <c r="E11" s="49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</row>
    <row r="12" spans="1:27" s="1" customFormat="1" ht="57" customHeight="1" thickBot="1">
      <c r="A12" s="19"/>
      <c r="B12" s="11"/>
      <c r="C12" s="12"/>
      <c r="D12" s="12"/>
      <c r="E12" s="12"/>
      <c r="J12" s="24"/>
      <c r="K12" s="25"/>
      <c r="L12" s="25"/>
    </row>
    <row r="13" spans="1:27" s="1" customFormat="1" ht="57" customHeight="1" thickBot="1">
      <c r="A13" s="19"/>
      <c r="B13" s="11"/>
      <c r="C13" s="12"/>
      <c r="D13" s="12"/>
      <c r="E13" s="12"/>
      <c r="J13" s="21"/>
      <c r="K13" s="22"/>
      <c r="L13" s="22"/>
    </row>
    <row r="14" spans="1:27" s="1" customFormat="1" ht="57" customHeight="1" thickBot="1">
      <c r="C14" s="12"/>
      <c r="D14" s="12"/>
      <c r="E14" s="12"/>
      <c r="F14" s="23"/>
      <c r="J14" s="21"/>
      <c r="K14" s="22"/>
      <c r="L14" s="22"/>
    </row>
    <row r="15" spans="1:27" s="1" customFormat="1" ht="57" customHeight="1" thickBot="1">
      <c r="A15" s="19"/>
      <c r="B15" s="11"/>
      <c r="C15" s="12"/>
      <c r="D15" s="12"/>
      <c r="E15" s="12"/>
      <c r="J15" s="21"/>
      <c r="K15" s="22"/>
      <c r="L15" s="22"/>
    </row>
    <row r="16" spans="1:27" s="1" customFormat="1" ht="57" customHeight="1">
      <c r="A16" s="19"/>
      <c r="B16" s="11"/>
      <c r="C16" s="12"/>
      <c r="D16" s="12"/>
      <c r="E16" s="12"/>
      <c r="J16" s="21"/>
      <c r="K16" s="22"/>
      <c r="L16" s="22"/>
    </row>
    <row r="17" spans="1:5" s="1" customFormat="1" ht="57" customHeight="1">
      <c r="A17" s="19"/>
      <c r="B17" s="11"/>
      <c r="C17" s="12"/>
      <c r="D17" s="12"/>
      <c r="E17" s="12"/>
    </row>
    <row r="18" spans="1:5" s="1" customFormat="1" ht="57" customHeight="1"/>
    <row r="19" spans="1:5" s="1" customFormat="1" ht="57" customHeight="1"/>
    <row r="20" spans="1:5" s="1" customFormat="1" ht="57" customHeight="1">
      <c r="A20" s="11"/>
      <c r="B20" s="11"/>
      <c r="C20" s="12"/>
      <c r="D20" s="12"/>
      <c r="E20" s="12"/>
    </row>
    <row r="21" spans="1:5" s="1" customFormat="1" ht="57" customHeight="1">
      <c r="A21" s="11"/>
      <c r="B21" s="11"/>
      <c r="C21" s="12"/>
      <c r="D21" s="12"/>
      <c r="E21" s="12"/>
    </row>
  </sheetData>
  <mergeCells count="4">
    <mergeCell ref="G1:H1"/>
    <mergeCell ref="A4:A5"/>
    <mergeCell ref="B4:B5"/>
    <mergeCell ref="C4:C5"/>
  </mergeCells>
  <phoneticPr fontId="3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Nashinoki Mika</cp:lastModifiedBy>
  <cp:lastPrinted>2026-05-14T07:19:40Z</cp:lastPrinted>
  <dcterms:created xsi:type="dcterms:W3CDTF">2023-07-06T02:33:12Z</dcterms:created>
  <dcterms:modified xsi:type="dcterms:W3CDTF">2026-06-18T00:56:43Z</dcterms:modified>
</cp:coreProperties>
</file>