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1E4B70C-91C6-4B61-865A-8CBBC4C619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2" l="1"/>
  <c r="B14" i="2" l="1"/>
  <c r="K10" i="2"/>
  <c r="B10" i="2" s="1"/>
  <c r="K12" i="2"/>
  <c r="B12" i="2" s="1"/>
  <c r="K13" i="2"/>
  <c r="B13" i="2" s="1"/>
  <c r="K14" i="2"/>
  <c r="K15" i="2"/>
  <c r="B15" i="2" s="1"/>
  <c r="K16" i="2"/>
  <c r="B16" i="2" s="1"/>
  <c r="G10" i="2"/>
  <c r="H10" i="2" s="1"/>
  <c r="G12" i="2"/>
  <c r="I12" i="2" s="1"/>
  <c r="G13" i="2"/>
  <c r="H13" i="2" s="1"/>
  <c r="G14" i="2"/>
  <c r="H14" i="2" s="1"/>
  <c r="G15" i="2"/>
  <c r="H15" i="2" s="1"/>
  <c r="G16" i="2"/>
  <c r="H16" i="2" s="1"/>
  <c r="E10" i="2"/>
  <c r="E12" i="2"/>
  <c r="F12" i="2" s="1"/>
  <c r="E13" i="2"/>
  <c r="F13" i="2" s="1"/>
  <c r="E14" i="2"/>
  <c r="F14" i="2" s="1"/>
  <c r="E15" i="2"/>
  <c r="E16" i="2"/>
  <c r="F16" i="2"/>
  <c r="C10" i="2"/>
  <c r="C12" i="2"/>
  <c r="C13" i="2"/>
  <c r="C14" i="2"/>
  <c r="C15" i="2"/>
  <c r="D15" i="2" s="1"/>
  <c r="C16" i="2"/>
  <c r="D16" i="2" s="1"/>
  <c r="D14" i="2"/>
  <c r="F10" i="2"/>
  <c r="D12" i="2"/>
  <c r="H12" i="2" l="1"/>
  <c r="J12" i="2"/>
  <c r="A12" i="2" s="1"/>
  <c r="I14" i="2"/>
  <c r="J14" i="2" s="1"/>
  <c r="I16" i="2"/>
  <c r="I15" i="2"/>
  <c r="I13" i="2"/>
  <c r="I10" i="2"/>
  <c r="L14" i="2"/>
  <c r="L13" i="2"/>
  <c r="L10" i="2"/>
  <c r="J10" i="2"/>
  <c r="L12" i="2"/>
  <c r="L16" i="2"/>
  <c r="L15" i="2"/>
  <c r="D13" i="2"/>
  <c r="F15" i="2"/>
  <c r="D10" i="2"/>
  <c r="J15" i="2" l="1"/>
  <c r="A15" i="2" s="1"/>
  <c r="A10" i="2"/>
  <c r="J13" i="2"/>
  <c r="A13" i="2" s="1"/>
  <c r="J16" i="2"/>
  <c r="A16" i="2" s="1"/>
  <c r="A14" i="2"/>
</calcChain>
</file>

<file path=xl/sharedStrings.xml><?xml version="1.0" encoding="utf-8"?>
<sst xmlns="http://schemas.openxmlformats.org/spreadsheetml/2006/main" count="69" uniqueCount="63">
  <si>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</si>
  <si>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</si>
  <si>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</si>
  <si>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</si>
  <si>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</si>
  <si>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</si>
  <si>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</si>
  <si>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</si>
  <si>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</si>
  <si>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</si>
  <si>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</si>
  <si>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</si>
  <si>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</si>
  <si>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</si>
  <si>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</si>
  <si>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</si>
  <si>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</si>
  <si>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</si>
  <si>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</si>
  <si>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</si>
  <si>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</si>
  <si>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</si>
  <si>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</si>
  <si>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</si>
  <si>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</si>
  <si>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</si>
  <si>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</si>
  <si>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</si>
  <si>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</si>
  <si>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4 DAYS</t>
    <phoneticPr fontId="6"/>
  </si>
  <si>
    <t>SMC COLUMBUS</t>
  </si>
  <si>
    <t>2625W</t>
  </si>
  <si>
    <t>2627W</t>
  </si>
  <si>
    <t>2628W</t>
  </si>
  <si>
    <t>2629W</t>
  </si>
  <si>
    <t>2630W</t>
  </si>
  <si>
    <t>2631W</t>
  </si>
  <si>
    <t>6/19</t>
  </si>
  <si>
    <t>6/23</t>
  </si>
  <si>
    <t>7/3</t>
  </si>
  <si>
    <t>7/7</t>
  </si>
  <si>
    <t>7/10</t>
  </si>
  <si>
    <t>7/14</t>
  </si>
  <si>
    <t>7/16</t>
  </si>
  <si>
    <t>7/21</t>
  </si>
  <si>
    <t>7/24</t>
  </si>
  <si>
    <t>7/28</t>
  </si>
  <si>
    <t>7/31</t>
  </si>
  <si>
    <t>8/4</t>
  </si>
  <si>
    <t>6/18</t>
  </si>
  <si>
    <t>6/27</t>
  </si>
  <si>
    <t>7/2</t>
  </si>
  <si>
    <t>7/11</t>
  </si>
  <si>
    <t>7/9</t>
  </si>
  <si>
    <t>7/18</t>
  </si>
  <si>
    <t>7/25</t>
  </si>
  <si>
    <t>7/23</t>
  </si>
  <si>
    <t>8/1</t>
  </si>
  <si>
    <t>7/30</t>
  </si>
  <si>
    <t>8/8</t>
  </si>
  <si>
    <t>※SMC MAGELLAN</t>
  </si>
  <si>
    <t>※SMC COLUMBUS</t>
  </si>
  <si>
    <t>※NO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</si>
</sst>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sz val="10"/>
      <color rgb="FF000000"/>
      <name val="Times New Roman"/>
      <family val="1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  <xf numFmtId="0" fontId="35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>
      <alignment vertical="center"/>
    </xf>
    <xf numFmtId="0" fontId="18" fillId="0" borderId="29" xfId="0" applyFont="1" applyBorder="1">
      <alignment vertical="center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178" fontId="36" fillId="0" borderId="18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vertical="center"/>
    </xf>
    <xf numFmtId="14" fontId="9" fillId="0" borderId="0" xfId="1" applyNumberFormat="1" applyFont="1" applyAlignment="1">
      <alignment vertical="center"/>
    </xf>
    <xf numFmtId="0" fontId="9" fillId="0" borderId="0" xfId="1" applyFont="1" applyBorder="1" applyAlignment="1">
      <alignment vertical="center"/>
    </xf>
    <xf numFmtId="178" fontId="18" fillId="0" borderId="18" xfId="1" applyNumberFormat="1" applyFont="1" applyBorder="1" applyAlignment="1" applyProtection="1">
      <alignment horizontal="center" vertical="center"/>
      <protection locked="0"/>
    </xf>
    <xf numFmtId="178" fontId="18" fillId="0" borderId="27" xfId="1" applyNumberFormat="1" applyFont="1" applyBorder="1" applyAlignment="1" applyProtection="1">
      <alignment horizontal="center" vertical="center"/>
      <protection locked="0"/>
    </xf>
    <xf numFmtId="0" fontId="18" fillId="4" borderId="22" xfId="0" applyFont="1" applyFill="1" applyBorder="1">
      <alignment vertical="center"/>
    </xf>
    <xf numFmtId="0" fontId="18" fillId="4" borderId="18" xfId="0" applyFont="1" applyFill="1" applyBorder="1">
      <alignment vertical="center"/>
    </xf>
    <xf numFmtId="178" fontId="18" fillId="4" borderId="18" xfId="1" applyNumberFormat="1" applyFont="1" applyFill="1" applyBorder="1" applyAlignment="1" applyProtection="1">
      <alignment horizontal="center" vertical="center"/>
      <protection locked="0"/>
    </xf>
    <xf numFmtId="178" fontId="18" fillId="4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4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D90CE207-A9CF-44A8-A501-50BC15B90DB3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332466</xdr:colOff>
      <xdr:row>3</xdr:row>
      <xdr:rowOff>98324</xdr:rowOff>
    </xdr:from>
    <xdr:to>
      <xdr:col>17</xdr:col>
      <xdr:colOff>367686</xdr:colOff>
      <xdr:row>9</xdr:row>
      <xdr:rowOff>476251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96966" y="2241449"/>
          <a:ext cx="3368970" cy="280680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595313</xdr:colOff>
      <xdr:row>10</xdr:row>
      <xdr:rowOff>584488</xdr:rowOff>
    </xdr:from>
    <xdr:to>
      <xdr:col>17</xdr:col>
      <xdr:colOff>785813</xdr:colOff>
      <xdr:row>27</xdr:row>
      <xdr:rowOff>320387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359188" y="5799426"/>
          <a:ext cx="8524875" cy="98562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18</xdr:row>
      <xdr:rowOff>361516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601016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51955</xdr:colOff>
      <xdr:row>18</xdr:row>
      <xdr:rowOff>363682</xdr:rowOff>
    </xdr:from>
    <xdr:to>
      <xdr:col>11</xdr:col>
      <xdr:colOff>121228</xdr:colOff>
      <xdr:row>22</xdr:row>
      <xdr:rowOff>329043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00580" y="10722120"/>
          <a:ext cx="7189211" cy="1894173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803802" y="3376308"/>
            <a:ext cx="7477687" cy="3544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tabSelected="1" view="pageBreakPreview" zoomScale="40" zoomScaleNormal="40" zoomScaleSheetLayoutView="40" zoomScalePageLayoutView="40" workbookViewId="0">
      <selection activeCell="A12" sqref="A12:L16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hidden="1" customWidth="1"/>
    <col min="20" max="20" width="14.75" hidden="1" customWidth="1"/>
    <col min="21" max="21" width="9.25" hidden="1" customWidth="1"/>
    <col min="22" max="22" width="26.875" hidden="1" customWidth="1"/>
    <col min="23" max="23" width="8.125" hidden="1" customWidth="1"/>
    <col min="24" max="24" width="15.875" hidden="1" customWidth="1"/>
    <col min="25" max="26" width="9" hidden="1" customWidth="1"/>
  </cols>
  <sheetData>
    <row r="1" spans="1:25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S1" s="4"/>
      <c r="T1" s="5"/>
      <c r="U1" s="5"/>
      <c r="V1" s="5"/>
    </row>
    <row r="2" spans="1:25" s="3" customFormat="1" ht="30.75" customHeight="1">
      <c r="S2" s="6"/>
      <c r="T2" s="7"/>
    </row>
    <row r="3" spans="1:25" s="10" customFormat="1" ht="66" customHeight="1">
      <c r="A3" s="104"/>
      <c r="B3" s="104"/>
      <c r="C3" s="104"/>
      <c r="D3" s="8"/>
      <c r="E3" s="8"/>
      <c r="F3" s="8"/>
      <c r="G3" s="9"/>
      <c r="H3" s="9"/>
      <c r="I3" s="8"/>
      <c r="J3" s="12"/>
      <c r="K3" s="105"/>
      <c r="L3" s="105"/>
      <c r="M3" s="11"/>
      <c r="N3" s="11"/>
      <c r="O3" s="12" t="s">
        <v>8</v>
      </c>
      <c r="P3" s="105">
        <v>46190</v>
      </c>
      <c r="Q3" s="105"/>
      <c r="R3" s="44" t="s">
        <v>27</v>
      </c>
      <c r="S3" s="13"/>
    </row>
    <row r="4" spans="1:25" s="10" customFormat="1" ht="71.25" customHeight="1">
      <c r="A4" s="14" t="s">
        <v>9</v>
      </c>
      <c r="B4" s="8"/>
      <c r="C4" s="8"/>
      <c r="D4" s="8"/>
      <c r="E4" s="58" t="s">
        <v>28</v>
      </c>
      <c r="F4" s="8"/>
      <c r="G4" s="9"/>
      <c r="H4" s="9"/>
      <c r="I4" s="45"/>
      <c r="J4" s="46"/>
      <c r="K4" s="59"/>
      <c r="L4" s="59"/>
      <c r="S4" s="13"/>
    </row>
    <row r="5" spans="1:25" s="15" customFormat="1" ht="37.5" customHeight="1">
      <c r="A5" s="106" t="s">
        <v>10</v>
      </c>
      <c r="B5" s="109" t="s">
        <v>1</v>
      </c>
      <c r="C5" s="109" t="s">
        <v>11</v>
      </c>
      <c r="D5" s="109"/>
      <c r="E5" s="109"/>
      <c r="F5" s="109"/>
      <c r="G5" s="97" t="s">
        <v>12</v>
      </c>
      <c r="H5" s="97"/>
      <c r="I5" s="109" t="s">
        <v>13</v>
      </c>
      <c r="J5" s="109"/>
      <c r="K5" s="97" t="s">
        <v>2</v>
      </c>
      <c r="L5" s="98"/>
      <c r="M5" s="16"/>
      <c r="N5" s="16"/>
      <c r="O5" s="99"/>
      <c r="P5" s="99"/>
    </row>
    <row r="6" spans="1:25" s="15" customFormat="1" ht="37.5" customHeight="1">
      <c r="A6" s="107"/>
      <c r="B6" s="110"/>
      <c r="C6" s="100" t="s">
        <v>14</v>
      </c>
      <c r="D6" s="100"/>
      <c r="E6" s="101" t="s">
        <v>3</v>
      </c>
      <c r="F6" s="101"/>
      <c r="G6" s="100" t="s">
        <v>3</v>
      </c>
      <c r="H6" s="100"/>
      <c r="I6" s="100" t="s">
        <v>3</v>
      </c>
      <c r="J6" s="100"/>
      <c r="K6" s="102" t="s">
        <v>15</v>
      </c>
      <c r="L6" s="103"/>
      <c r="M6" s="17"/>
      <c r="N6" s="16"/>
      <c r="O6" s="99"/>
      <c r="P6" s="99"/>
    </row>
    <row r="7" spans="1:25" s="15" customFormat="1" ht="5.25" customHeight="1">
      <c r="A7" s="107"/>
      <c r="B7" s="110"/>
      <c r="C7" s="100"/>
      <c r="D7" s="100"/>
      <c r="E7" s="101"/>
      <c r="F7" s="101"/>
      <c r="G7" s="100"/>
      <c r="H7" s="100"/>
      <c r="I7" s="100"/>
      <c r="J7" s="100"/>
      <c r="K7" s="102"/>
      <c r="L7" s="103"/>
      <c r="M7" s="16"/>
      <c r="N7" s="16"/>
      <c r="O7" s="99"/>
      <c r="P7" s="99"/>
    </row>
    <row r="8" spans="1:25" s="15" customFormat="1" ht="2.25" customHeight="1">
      <c r="A8" s="107"/>
      <c r="B8" s="110"/>
      <c r="C8" s="100"/>
      <c r="D8" s="100"/>
      <c r="E8" s="101"/>
      <c r="F8" s="101"/>
      <c r="G8" s="100"/>
      <c r="H8" s="100"/>
      <c r="I8" s="100"/>
      <c r="J8" s="100"/>
      <c r="K8" s="102"/>
      <c r="L8" s="103"/>
      <c r="M8" s="16"/>
      <c r="N8" s="16"/>
      <c r="O8" s="16"/>
      <c r="P8" s="16"/>
    </row>
    <row r="9" spans="1:25" s="15" customFormat="1" ht="37.5" customHeight="1">
      <c r="A9" s="108"/>
      <c r="B9" s="111"/>
      <c r="C9" s="51"/>
      <c r="D9" s="51"/>
      <c r="E9" s="51"/>
      <c r="F9" s="51"/>
      <c r="G9" s="114"/>
      <c r="H9" s="114"/>
      <c r="I9" s="114" t="s">
        <v>16</v>
      </c>
      <c r="J9" s="114"/>
      <c r="K9" s="112" t="s">
        <v>29</v>
      </c>
      <c r="L9" s="113"/>
      <c r="M9" s="16"/>
      <c r="N9" s="16"/>
      <c r="O9" s="99"/>
      <c r="P9" s="99"/>
    </row>
    <row r="10" spans="1:25" s="15" customFormat="1" ht="51" customHeight="1">
      <c r="A10" s="52" t="str">
        <f t="shared" ref="A10:A16" si="0">IF(AND(D10="木",F10="金"),S10,"★"&amp;S10)</f>
        <v>SMC COLUMBUS</v>
      </c>
      <c r="B10" s="53" t="str">
        <f t="shared" ref="B10:B16" si="1">T10</f>
        <v>2625W</v>
      </c>
      <c r="C10" s="74" t="str">
        <f t="shared" ref="C10:C16" si="2">U10</f>
        <v>6/18</v>
      </c>
      <c r="D10" s="54" t="str">
        <f>TEXT(C10,"aaa")</f>
        <v>木</v>
      </c>
      <c r="E10" s="54" t="str">
        <f t="shared" ref="E10:E16" si="3">V10</f>
        <v>6/19</v>
      </c>
      <c r="F10" s="54" t="str">
        <f>TEXT(E10,"aaa")</f>
        <v>金</v>
      </c>
      <c r="G10" s="54" t="str">
        <f t="shared" ref="G10:G16" si="4">W10</f>
        <v>6/23</v>
      </c>
      <c r="H10" s="54" t="str">
        <f>TEXT(G10,"aaa")</f>
        <v>火</v>
      </c>
      <c r="I10" s="54" t="str">
        <f t="shared" ref="I10:I16" si="5">G10</f>
        <v>6/23</v>
      </c>
      <c r="J10" s="54" t="str">
        <f>TEXT(I10,"aaa")</f>
        <v>火</v>
      </c>
      <c r="K10" s="55" t="str">
        <f t="shared" ref="K10:K16" si="6">Y10</f>
        <v>6/27</v>
      </c>
      <c r="L10" s="56" t="str">
        <f>TEXT(K10,"aaa")</f>
        <v>土</v>
      </c>
      <c r="M10" s="57"/>
      <c r="N10" s="57"/>
      <c r="O10" s="57"/>
      <c r="P10" s="57"/>
      <c r="S10" s="71" t="s">
        <v>30</v>
      </c>
      <c r="T10" s="71" t="s">
        <v>31</v>
      </c>
      <c r="U10" s="72" t="s">
        <v>49</v>
      </c>
      <c r="V10" s="72" t="s">
        <v>37</v>
      </c>
      <c r="W10" s="72" t="s">
        <v>38</v>
      </c>
      <c r="X10" s="72"/>
      <c r="Y10" s="72" t="s">
        <v>50</v>
      </c>
    </row>
    <row r="11" spans="1:25" s="15" customFormat="1" ht="51" customHeight="1">
      <c r="A11" s="76" t="str">
        <f>S11</f>
        <v>※NO SERVICE</v>
      </c>
      <c r="B11" s="77"/>
      <c r="C11" s="78"/>
      <c r="D11" s="78"/>
      <c r="E11" s="78"/>
      <c r="F11" s="78"/>
      <c r="G11" s="78"/>
      <c r="H11" s="78"/>
      <c r="I11" s="78"/>
      <c r="J11" s="78"/>
      <c r="K11" s="79"/>
      <c r="L11" s="80"/>
      <c r="M11" s="48"/>
      <c r="N11" s="48"/>
      <c r="O11" s="48"/>
      <c r="P11" s="48"/>
      <c r="S11" s="71" t="s">
        <v>62</v>
      </c>
      <c r="T11" s="71"/>
      <c r="U11" s="72"/>
      <c r="V11" s="72"/>
      <c r="W11" s="72"/>
      <c r="X11" s="72"/>
      <c r="Y11" s="72"/>
    </row>
    <row r="12" spans="1:25" s="15" customFormat="1" ht="51" customHeight="1">
      <c r="A12" s="52" t="str">
        <f t="shared" si="0"/>
        <v>※SMC MAGELLAN</v>
      </c>
      <c r="B12" s="53" t="str">
        <f t="shared" si="1"/>
        <v>2627W</v>
      </c>
      <c r="C12" s="74" t="str">
        <f t="shared" si="2"/>
        <v>7/2</v>
      </c>
      <c r="D12" s="54" t="str">
        <f t="shared" ref="D12:D13" si="7">TEXT(C12,"aaa")</f>
        <v>木</v>
      </c>
      <c r="E12" s="54" t="str">
        <f t="shared" si="3"/>
        <v>7/3</v>
      </c>
      <c r="F12" s="54" t="str">
        <f t="shared" ref="F12:F13" si="8">TEXT(E12,"aaa")</f>
        <v>金</v>
      </c>
      <c r="G12" s="54" t="str">
        <f t="shared" si="4"/>
        <v>7/7</v>
      </c>
      <c r="H12" s="54" t="str">
        <f t="shared" ref="H12:H13" si="9">TEXT(G12,"aaa")</f>
        <v>火</v>
      </c>
      <c r="I12" s="54" t="str">
        <f t="shared" si="5"/>
        <v>7/7</v>
      </c>
      <c r="J12" s="54" t="str">
        <f t="shared" ref="J12:J13" si="10">TEXT(I12,"aaa")</f>
        <v>火</v>
      </c>
      <c r="K12" s="55" t="str">
        <f t="shared" si="6"/>
        <v>7/11</v>
      </c>
      <c r="L12" s="56" t="str">
        <f t="shared" ref="L12:L13" si="11">TEXT(K12,"aaa")</f>
        <v>土</v>
      </c>
      <c r="M12" s="47"/>
      <c r="N12" s="47"/>
      <c r="O12" s="47"/>
      <c r="P12" s="47"/>
      <c r="S12" s="71" t="s">
        <v>60</v>
      </c>
      <c r="T12" s="71" t="s">
        <v>32</v>
      </c>
      <c r="U12" s="72" t="s">
        <v>51</v>
      </c>
      <c r="V12" s="72" t="s">
        <v>39</v>
      </c>
      <c r="W12" s="72" t="s">
        <v>40</v>
      </c>
      <c r="X12" s="72"/>
      <c r="Y12" s="72" t="s">
        <v>52</v>
      </c>
    </row>
    <row r="13" spans="1:25" s="15" customFormat="1" ht="51" customHeight="1">
      <c r="A13" s="52" t="str">
        <f t="shared" si="0"/>
        <v>※SMC COLUMBUS</v>
      </c>
      <c r="B13" s="53" t="str">
        <f t="shared" si="1"/>
        <v>2628W</v>
      </c>
      <c r="C13" s="74" t="str">
        <f t="shared" si="2"/>
        <v>7/9</v>
      </c>
      <c r="D13" s="54" t="str">
        <f t="shared" si="7"/>
        <v>木</v>
      </c>
      <c r="E13" s="54" t="str">
        <f t="shared" si="3"/>
        <v>7/10</v>
      </c>
      <c r="F13" s="54" t="str">
        <f t="shared" si="8"/>
        <v>金</v>
      </c>
      <c r="G13" s="54" t="str">
        <f t="shared" si="4"/>
        <v>7/14</v>
      </c>
      <c r="H13" s="54" t="str">
        <f t="shared" si="9"/>
        <v>火</v>
      </c>
      <c r="I13" s="54" t="str">
        <f t="shared" si="5"/>
        <v>7/14</v>
      </c>
      <c r="J13" s="54" t="str">
        <f t="shared" si="10"/>
        <v>火</v>
      </c>
      <c r="K13" s="55" t="str">
        <f t="shared" si="6"/>
        <v>7/18</v>
      </c>
      <c r="L13" s="56" t="str">
        <f t="shared" si="11"/>
        <v>土</v>
      </c>
      <c r="M13" s="57"/>
      <c r="N13" s="57"/>
      <c r="O13" s="57"/>
      <c r="P13" s="57"/>
      <c r="S13" s="71" t="s">
        <v>61</v>
      </c>
      <c r="T13" s="71" t="s">
        <v>33</v>
      </c>
      <c r="U13" s="71" t="s">
        <v>53</v>
      </c>
      <c r="V13" s="71" t="s">
        <v>41</v>
      </c>
      <c r="W13" s="71" t="s">
        <v>42</v>
      </c>
      <c r="X13" s="71"/>
      <c r="Y13" s="71" t="s">
        <v>54</v>
      </c>
    </row>
    <row r="14" spans="1:25" s="15" customFormat="1" ht="51" customHeight="1">
      <c r="A14" s="52" t="str">
        <f t="shared" si="0"/>
        <v>★※SMC MAGELLAN</v>
      </c>
      <c r="B14" s="53" t="str">
        <f t="shared" si="1"/>
        <v>2629W</v>
      </c>
      <c r="C14" s="74" t="str">
        <f t="shared" si="2"/>
        <v>7/16</v>
      </c>
      <c r="D14" s="54" t="str">
        <f t="shared" ref="D14:D16" si="12">TEXT(C14,"aaa")</f>
        <v>木</v>
      </c>
      <c r="E14" s="70" t="str">
        <f t="shared" si="3"/>
        <v>7/16</v>
      </c>
      <c r="F14" s="70" t="str">
        <f t="shared" ref="F14:F16" si="13">TEXT(E14,"aaa")</f>
        <v>木</v>
      </c>
      <c r="G14" s="54" t="str">
        <f t="shared" si="4"/>
        <v>7/21</v>
      </c>
      <c r="H14" s="54" t="str">
        <f t="shared" ref="H14:H16" si="14">TEXT(G14,"aaa")</f>
        <v>火</v>
      </c>
      <c r="I14" s="54" t="str">
        <f t="shared" si="5"/>
        <v>7/21</v>
      </c>
      <c r="J14" s="54" t="str">
        <f t="shared" ref="J14:J16" si="15">TEXT(I14,"aaa")</f>
        <v>火</v>
      </c>
      <c r="K14" s="55" t="str">
        <f t="shared" si="6"/>
        <v>7/25</v>
      </c>
      <c r="L14" s="56" t="str">
        <f t="shared" ref="L14:L16" si="16">TEXT(K14,"aaa")</f>
        <v>土</v>
      </c>
      <c r="M14" s="57"/>
      <c r="N14" s="57"/>
      <c r="O14" s="57"/>
      <c r="P14" s="57"/>
      <c r="S14" s="52" t="s">
        <v>60</v>
      </c>
      <c r="T14" s="71" t="s">
        <v>34</v>
      </c>
      <c r="U14" s="71" t="s">
        <v>43</v>
      </c>
      <c r="V14" s="71" t="s">
        <v>43</v>
      </c>
      <c r="W14" s="71" t="s">
        <v>44</v>
      </c>
      <c r="X14" s="71"/>
      <c r="Y14" s="71" t="s">
        <v>55</v>
      </c>
    </row>
    <row r="15" spans="1:25" s="15" customFormat="1" ht="51" customHeight="1">
      <c r="A15" s="52" t="str">
        <f t="shared" si="0"/>
        <v>※SMC COLUMBUS</v>
      </c>
      <c r="B15" s="53" t="str">
        <f t="shared" si="1"/>
        <v>2630W</v>
      </c>
      <c r="C15" s="74" t="str">
        <f t="shared" si="2"/>
        <v>7/23</v>
      </c>
      <c r="D15" s="54" t="str">
        <f t="shared" si="12"/>
        <v>木</v>
      </c>
      <c r="E15" s="54" t="str">
        <f t="shared" si="3"/>
        <v>7/24</v>
      </c>
      <c r="F15" s="54" t="str">
        <f t="shared" si="13"/>
        <v>金</v>
      </c>
      <c r="G15" s="54" t="str">
        <f t="shared" si="4"/>
        <v>7/28</v>
      </c>
      <c r="H15" s="54" t="str">
        <f t="shared" si="14"/>
        <v>火</v>
      </c>
      <c r="I15" s="54" t="str">
        <f t="shared" si="5"/>
        <v>7/28</v>
      </c>
      <c r="J15" s="54" t="str">
        <f t="shared" si="15"/>
        <v>火</v>
      </c>
      <c r="K15" s="55" t="str">
        <f t="shared" si="6"/>
        <v>8/1</v>
      </c>
      <c r="L15" s="56" t="str">
        <f t="shared" si="16"/>
        <v>土</v>
      </c>
      <c r="M15" s="60"/>
      <c r="N15" s="60"/>
      <c r="O15" s="60"/>
      <c r="P15" s="60"/>
      <c r="S15" s="71" t="s">
        <v>61</v>
      </c>
      <c r="T15" s="71" t="s">
        <v>35</v>
      </c>
      <c r="U15" s="71" t="s">
        <v>56</v>
      </c>
      <c r="V15" s="71" t="s">
        <v>45</v>
      </c>
      <c r="W15" s="71" t="s">
        <v>46</v>
      </c>
      <c r="X15" s="71"/>
      <c r="Y15" s="71" t="s">
        <v>57</v>
      </c>
    </row>
    <row r="16" spans="1:25" s="15" customFormat="1" ht="51" customHeight="1">
      <c r="A16" s="65" t="str">
        <f t="shared" si="0"/>
        <v>※SMC MAGELLAN</v>
      </c>
      <c r="B16" s="64" t="str">
        <f t="shared" si="1"/>
        <v>2631W</v>
      </c>
      <c r="C16" s="75" t="str">
        <f t="shared" si="2"/>
        <v>7/30</v>
      </c>
      <c r="D16" s="63" t="str">
        <f t="shared" si="12"/>
        <v>木</v>
      </c>
      <c r="E16" s="63" t="str">
        <f t="shared" si="3"/>
        <v>7/31</v>
      </c>
      <c r="F16" s="63" t="str">
        <f t="shared" si="13"/>
        <v>金</v>
      </c>
      <c r="G16" s="63" t="str">
        <f t="shared" si="4"/>
        <v>8/4</v>
      </c>
      <c r="H16" s="63" t="str">
        <f t="shared" si="14"/>
        <v>火</v>
      </c>
      <c r="I16" s="63" t="str">
        <f t="shared" si="5"/>
        <v>8/4</v>
      </c>
      <c r="J16" s="63" t="str">
        <f t="shared" si="15"/>
        <v>火</v>
      </c>
      <c r="K16" s="62" t="str">
        <f t="shared" si="6"/>
        <v>8/8</v>
      </c>
      <c r="L16" s="61" t="str">
        <f t="shared" si="16"/>
        <v>土</v>
      </c>
      <c r="M16" s="18"/>
      <c r="N16" s="19"/>
      <c r="O16" s="19"/>
      <c r="P16" s="50"/>
      <c r="Q16" s="50"/>
      <c r="R16" s="50"/>
      <c r="S16" s="71" t="s">
        <v>60</v>
      </c>
      <c r="T16" s="71" t="s">
        <v>36</v>
      </c>
      <c r="U16" s="71" t="s">
        <v>58</v>
      </c>
      <c r="V16" s="71" t="s">
        <v>47</v>
      </c>
      <c r="W16" s="71" t="s">
        <v>48</v>
      </c>
      <c r="X16" s="71"/>
      <c r="Y16" s="71" t="s">
        <v>59</v>
      </c>
    </row>
    <row r="17" spans="1:25" s="19" customFormat="1" ht="51" customHeight="1">
      <c r="A17" s="68"/>
      <c r="B17" s="68"/>
      <c r="C17" s="67"/>
      <c r="D17" s="67"/>
      <c r="E17" s="67"/>
      <c r="F17" s="67"/>
      <c r="G17" s="67"/>
      <c r="H17" s="67"/>
      <c r="I17" s="67"/>
      <c r="J17" s="67"/>
      <c r="K17" s="66"/>
      <c r="L17" s="66"/>
      <c r="M17" s="18"/>
      <c r="P17" s="69"/>
      <c r="Q17" s="69"/>
      <c r="R17" s="69"/>
      <c r="S17" s="73"/>
      <c r="T17" s="73"/>
      <c r="U17" s="73"/>
      <c r="V17" s="73"/>
      <c r="W17" s="73"/>
      <c r="X17" s="73"/>
      <c r="Y17" s="73"/>
    </row>
    <row r="18" spans="1:25" s="15" customFormat="1" ht="51" customHeight="1">
      <c r="A18" s="68"/>
      <c r="B18" s="68"/>
      <c r="C18" s="67"/>
      <c r="D18" s="67"/>
      <c r="E18" s="67"/>
      <c r="F18" s="67"/>
      <c r="G18" s="67"/>
      <c r="H18" s="67"/>
      <c r="I18" s="67"/>
      <c r="J18" s="67"/>
      <c r="K18" s="66"/>
      <c r="L18" s="66"/>
      <c r="M18" s="18"/>
      <c r="N18" s="19"/>
      <c r="O18" s="19"/>
      <c r="P18" s="16"/>
      <c r="Q18" s="16"/>
      <c r="R18" s="16"/>
      <c r="S18" s="17"/>
      <c r="T18" s="16"/>
    </row>
    <row r="19" spans="1:25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5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5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5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5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5" s="15" customFormat="1" ht="47.25" customHeight="1" thickBot="1">
      <c r="A24" s="20" t="s">
        <v>4</v>
      </c>
      <c r="B24" s="81" t="s">
        <v>5</v>
      </c>
      <c r="C24" s="82"/>
      <c r="D24" s="83"/>
      <c r="E24" s="21" t="s">
        <v>17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5" s="15" customFormat="1" ht="49.5" customHeight="1" thickTop="1">
      <c r="A25" s="84" t="s">
        <v>6</v>
      </c>
      <c r="B25" s="86" t="s">
        <v>18</v>
      </c>
      <c r="C25" s="87"/>
      <c r="D25" s="88"/>
      <c r="E25" s="24" t="s">
        <v>19</v>
      </c>
      <c r="F25" s="25"/>
      <c r="G25" s="24"/>
      <c r="H25" s="25"/>
      <c r="I25" s="26"/>
      <c r="J25" s="27"/>
      <c r="K25" s="27"/>
      <c r="L25" s="28" t="s">
        <v>20</v>
      </c>
      <c r="N25" s="19"/>
      <c r="O25" s="19"/>
      <c r="P25" s="16"/>
      <c r="Q25" s="16"/>
      <c r="R25" s="16"/>
      <c r="S25" s="17"/>
      <c r="T25" s="16"/>
    </row>
    <row r="26" spans="1:25" s="15" customFormat="1" ht="49.5" customHeight="1">
      <c r="A26" s="85"/>
      <c r="B26" s="89"/>
      <c r="C26" s="90"/>
      <c r="D26" s="91"/>
      <c r="E26" s="29" t="s">
        <v>21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5" s="15" customFormat="1" ht="49.5" customHeight="1">
      <c r="A27" s="92" t="s">
        <v>7</v>
      </c>
      <c r="B27" s="93" t="s">
        <v>22</v>
      </c>
      <c r="C27" s="94"/>
      <c r="D27" s="95"/>
      <c r="E27" s="34" t="s">
        <v>23</v>
      </c>
      <c r="F27" s="35"/>
      <c r="G27" s="34"/>
      <c r="H27" s="35"/>
      <c r="I27" s="36"/>
      <c r="J27" s="37"/>
      <c r="K27" s="37"/>
      <c r="L27" s="38" t="s">
        <v>24</v>
      </c>
      <c r="N27" s="19"/>
      <c r="O27" s="19"/>
      <c r="P27" s="16"/>
      <c r="Q27" s="16"/>
      <c r="R27" s="16"/>
      <c r="S27" s="17"/>
      <c r="T27" s="16"/>
    </row>
    <row r="28" spans="1:25" s="15" customFormat="1" ht="49.5" customHeight="1">
      <c r="A28" s="92"/>
      <c r="B28" s="89"/>
      <c r="C28" s="90"/>
      <c r="D28" s="91"/>
      <c r="E28" s="39" t="s">
        <v>25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5" s="15" customFormat="1" ht="41.25" customHeight="1">
      <c r="N29" s="19"/>
      <c r="O29" s="19"/>
      <c r="P29" s="16"/>
      <c r="Q29" s="16"/>
      <c r="R29" s="16"/>
      <c r="S29" s="17"/>
      <c r="T29" s="16"/>
    </row>
    <row r="30" spans="1:25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5" ht="41.25" customHeight="1"/>
    <row r="32" spans="1:25" ht="31.5" customHeight="1"/>
    <row r="33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4:D24"/>
    <mergeCell ref="A25:A26"/>
    <mergeCell ref="B25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2026-04-16T00:58:45Z</cp:lastPrinted>
  <dcterms:created xsi:type="dcterms:W3CDTF">2016-08-19T04:56:58Z</dcterms:created>
  <dcterms:modified xsi:type="dcterms:W3CDTF">2026-06-17T04:36:11Z</dcterms:modified>
</cp:coreProperties>
</file>