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C34ECF5C-25F6-4785-93C2-EFCD3A4C2432}" xr6:coauthVersionLast="47" xr6:coauthVersionMax="47" xr10:uidLastSave="{00000000-0000-0000-0000-000000000000}"/>
  <bookViews>
    <workbookView xWindow="-120" yWindow="-120" windowWidth="29040" windowHeight="15720" xr2:uid="{00000000-000D-0000-FFFF-FFFF0000000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'中--&gt;青島'!$A$1:$R$26</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1" l="1"/>
  <c r="C16" i="1" s="1"/>
  <c r="D16" i="1" s="1"/>
  <c r="H16" i="1"/>
  <c r="I16" i="1"/>
  <c r="J16" i="1" s="1"/>
  <c r="E12" i="1"/>
  <c r="C12" i="1" s="1"/>
  <c r="D12" i="1" s="1"/>
  <c r="H12" i="1"/>
  <c r="I12" i="1"/>
  <c r="J12" i="1" s="1"/>
  <c r="E13" i="1"/>
  <c r="C13" i="1" s="1"/>
  <c r="D13" i="1" s="1"/>
  <c r="F13" i="1"/>
  <c r="H13" i="1"/>
  <c r="I13" i="1"/>
  <c r="J13" i="1" s="1"/>
  <c r="E14" i="1"/>
  <c r="H14" i="1"/>
  <c r="I14" i="1"/>
  <c r="J14" i="1" s="1"/>
  <c r="E15" i="1"/>
  <c r="F15" i="1" s="1"/>
  <c r="H15" i="1"/>
  <c r="I15" i="1"/>
  <c r="J15" i="1" s="1"/>
  <c r="E10" i="1"/>
  <c r="C10" i="1" s="1"/>
  <c r="D10" i="1" s="1"/>
  <c r="F10" i="1"/>
  <c r="H10" i="1"/>
  <c r="I10" i="1"/>
  <c r="J10" i="1" s="1"/>
  <c r="E11" i="1"/>
  <c r="F11" i="1" s="1"/>
  <c r="H11" i="1"/>
  <c r="I11" i="1"/>
  <c r="J11" i="1" s="1"/>
  <c r="C14" i="1" l="1"/>
  <c r="D14" i="1" s="1"/>
  <c r="F16" i="1"/>
  <c r="C15" i="1"/>
  <c r="D15" i="1" s="1"/>
  <c r="F14" i="1"/>
  <c r="F12" i="1"/>
  <c r="C11" i="1"/>
  <c r="D11" i="1" s="1"/>
</calcChain>
</file>

<file path=xl/sharedStrings.xml><?xml version="1.0" encoding="utf-8"?>
<sst xmlns="http://schemas.openxmlformats.org/spreadsheetml/2006/main" count="41" uniqueCount="35">
  <si>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</si>
  <si>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</si>
  <si>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</si>
  <si>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</si>
  <si>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</si>
  <si>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</si>
  <si>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</si>
  <si>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</si>
  <si>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</si>
  <si>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</si>
  <si>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</si>
  <si>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</si>
  <si>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</si>
  <si>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</si>
  <si>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</si>
  <si>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</si>
  <si>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</si>
  <si>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</si>
  <si>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</si>
  <si>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</si>
  <si>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</si>
  <si>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</si>
  <si>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</si>
  <si>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</si>
  <si>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</si>
  <si>
    <t>A ATAGO</t>
  </si>
  <si>
    <t>中部海運営業所
TEL：052-307-6910/FAX：052-307-6915</t>
    <rPh sb="0" eb="2">
      <t>チュウブ</t>
    </rPh>
    <rPh sb="2" eb="4">
      <t>カイウン</t>
    </rPh>
    <rPh sb="4" eb="7">
      <t>エイギョウショ</t>
    </rPh>
    <phoneticPr fontId="4"/>
  </si>
  <si>
    <t>2625W</t>
  </si>
  <si>
    <t>2626W</t>
  </si>
  <si>
    <t>2627W</t>
  </si>
  <si>
    <t>2628W</t>
  </si>
  <si>
    <t>2629W</t>
  </si>
  <si>
    <t>2630W</t>
  </si>
  <si>
    <t>2631W</t>
  </si>
  <si>
    <t>★A ATAGO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</si>
</sst>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5"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sz val="10"/>
      <color rgb="FF000000"/>
      <name val="Times New Roman"/>
      <family val="1"/>
    </font>
    <font>
      <b/>
      <sz val="20"/>
      <color indexed="9"/>
      <name val="Meiryo UI"/>
      <family val="3"/>
      <charset val="128"/>
    </font>
    <font>
      <b/>
      <sz val="24"/>
      <color theme="1"/>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9">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2" fillId="0" borderId="0"/>
  </cellStyleXfs>
  <cellXfs count="95">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0" fillId="0" borderId="0" xfId="1" applyFont="1" applyAlignment="1"/>
    <xf numFmtId="176" fontId="10" fillId="0" borderId="0" xfId="1" applyNumberFormat="1" applyFont="1" applyFill="1" applyAlignment="1">
      <alignment vertical="center"/>
    </xf>
    <xf numFmtId="0" fontId="11"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pplyAlignment="1">
      <alignment horizontal="left" shrinkToFit="1"/>
    </xf>
    <xf numFmtId="0" fontId="13" fillId="0" borderId="0" xfId="1" applyFont="1" applyBorder="1" applyAlignment="1"/>
    <xf numFmtId="0" fontId="14" fillId="0" borderId="0" xfId="1" applyFont="1" applyFill="1" applyBorder="1" applyAlignment="1">
      <alignment horizontal="center" vertical="center"/>
    </xf>
    <xf numFmtId="0" fontId="15" fillId="0" borderId="0" xfId="1" applyFont="1" applyBorder="1" applyAlignment="1">
      <alignment horizontal="right" vertical="center"/>
    </xf>
    <xf numFmtId="0" fontId="15" fillId="0" borderId="0" xfId="1" applyFont="1" applyAlignment="1">
      <alignment horizontal="left" vertical="center"/>
    </xf>
    <xf numFmtId="0" fontId="16" fillId="0" borderId="0" xfId="1" applyFont="1" applyFill="1" applyAlignment="1">
      <alignment horizontal="left" vertical="center"/>
    </xf>
    <xf numFmtId="0" fontId="14" fillId="0" borderId="0" xfId="1" applyFont="1" applyFill="1" applyAlignment="1">
      <alignment horizontal="center" vertical="center"/>
    </xf>
    <xf numFmtId="0" fontId="17" fillId="0" borderId="0" xfId="1" applyFont="1" applyFill="1" applyAlignment="1"/>
    <xf numFmtId="0" fontId="18" fillId="0" borderId="0" xfId="1" applyFont="1" applyAlignment="1"/>
    <xf numFmtId="176" fontId="10" fillId="0" borderId="0" xfId="1" applyNumberFormat="1" applyFont="1" applyFill="1" applyAlignment="1">
      <alignment horizontal="center" vertical="center"/>
    </xf>
    <xf numFmtId="0" fontId="14" fillId="0" borderId="0" xfId="1" applyFont="1" applyFill="1" applyAlignment="1">
      <alignment vertical="center"/>
    </xf>
    <xf numFmtId="0" fontId="10" fillId="0" borderId="0" xfId="2" applyFont="1" applyBorder="1" applyAlignment="1">
      <alignment horizontal="center" vertical="center"/>
    </xf>
    <xf numFmtId="0" fontId="14" fillId="0" borderId="0" xfId="1" applyFont="1" applyFill="1" applyBorder="1" applyAlignment="1">
      <alignment vertical="center"/>
    </xf>
    <xf numFmtId="0" fontId="22" fillId="0" borderId="0" xfId="1" applyFont="1" applyFill="1" applyBorder="1" applyAlignment="1" applyProtection="1">
      <alignment horizontal="left" vertical="center" indent="1"/>
      <protection locked="0"/>
    </xf>
    <xf numFmtId="49" fontId="21" fillId="0" borderId="0" xfId="1" applyNumberFormat="1" applyFont="1" applyFill="1" applyBorder="1" applyAlignment="1" applyProtection="1">
      <alignment horizontal="center" vertical="center"/>
      <protection locked="0"/>
    </xf>
    <xf numFmtId="179" fontId="21" fillId="0" borderId="0" xfId="1" applyNumberFormat="1" applyFont="1" applyFill="1" applyBorder="1" applyAlignment="1" applyProtection="1">
      <alignment horizontal="center" vertical="center"/>
      <protection locked="0"/>
    </xf>
    <xf numFmtId="179" fontId="21" fillId="0" borderId="0" xfId="1" quotePrefix="1" applyNumberFormat="1" applyFont="1" applyFill="1" applyBorder="1" applyAlignment="1" applyProtection="1">
      <alignment horizontal="center" vertical="center" wrapText="1"/>
      <protection locked="0"/>
    </xf>
    <xf numFmtId="49" fontId="21" fillId="0" borderId="0" xfId="1" quotePrefix="1" applyNumberFormat="1" applyFont="1" applyFill="1" applyBorder="1" applyAlignment="1" applyProtection="1">
      <alignment horizontal="center" vertical="center" wrapText="1"/>
      <protection locked="0"/>
    </xf>
    <xf numFmtId="0" fontId="23" fillId="0" borderId="0" xfId="1" applyFont="1" applyFill="1" applyBorder="1" applyAlignment="1" applyProtection="1">
      <alignment vertical="center"/>
      <protection locked="0"/>
    </xf>
    <xf numFmtId="49" fontId="23" fillId="0" borderId="0" xfId="1" applyNumberFormat="1" applyFont="1" applyFill="1" applyBorder="1" applyAlignment="1" applyProtection="1">
      <alignment horizontal="center" vertical="center"/>
      <protection locked="0"/>
    </xf>
    <xf numFmtId="179" fontId="24" fillId="0" borderId="0" xfId="1" applyNumberFormat="1" applyFont="1" applyFill="1" applyBorder="1" applyAlignment="1" applyProtection="1">
      <alignment horizontal="center" vertical="center"/>
      <protection locked="0"/>
    </xf>
    <xf numFmtId="179" fontId="14" fillId="0" borderId="0" xfId="1" quotePrefix="1" applyNumberFormat="1" applyFont="1" applyFill="1" applyBorder="1" applyAlignment="1" applyProtection="1">
      <alignment horizontal="center" vertical="center" wrapText="1"/>
      <protection locked="0"/>
    </xf>
    <xf numFmtId="0" fontId="19" fillId="0" borderId="4" xfId="1" applyFont="1" applyBorder="1" applyAlignment="1">
      <alignment horizontal="center" vertical="center"/>
    </xf>
    <xf numFmtId="0" fontId="10" fillId="0" borderId="0" xfId="1" applyFont="1" applyAlignment="1">
      <alignment vertical="center"/>
    </xf>
    <xf numFmtId="0" fontId="10" fillId="0" borderId="0" xfId="1" applyFont="1"/>
    <xf numFmtId="0" fontId="15" fillId="0" borderId="6" xfId="1" applyFont="1" applyBorder="1" applyAlignment="1">
      <alignment horizontal="left" vertical="center"/>
    </xf>
    <xf numFmtId="0" fontId="15" fillId="0" borderId="7" xfId="1" applyFont="1" applyBorder="1" applyAlignment="1"/>
    <xf numFmtId="0" fontId="15" fillId="0" borderId="7" xfId="1" applyFont="1" applyBorder="1" applyAlignment="1">
      <alignment horizontal="left" vertical="center"/>
    </xf>
    <xf numFmtId="0" fontId="15" fillId="0" borderId="7" xfId="1" applyFont="1" applyBorder="1" applyAlignment="1">
      <alignment vertical="center"/>
    </xf>
    <xf numFmtId="0" fontId="27" fillId="0" borderId="8" xfId="1" applyFont="1" applyBorder="1" applyAlignment="1">
      <alignment horizontal="right" vertical="center"/>
    </xf>
    <xf numFmtId="0" fontId="15" fillId="0" borderId="1" xfId="1" applyFont="1" applyBorder="1" applyAlignment="1">
      <alignment horizontal="left" vertical="center"/>
    </xf>
    <xf numFmtId="0" fontId="15" fillId="0" borderId="3" xfId="1" applyFont="1" applyBorder="1" applyAlignment="1"/>
    <xf numFmtId="0" fontId="29" fillId="0" borderId="0" xfId="0" applyFont="1">
      <alignment vertical="center"/>
    </xf>
    <xf numFmtId="0" fontId="25" fillId="0" borderId="0" xfId="1" applyFont="1" applyBorder="1" applyAlignment="1">
      <alignment vertical="center"/>
    </xf>
    <xf numFmtId="0" fontId="28" fillId="0" borderId="0" xfId="1" applyFont="1" applyBorder="1" applyAlignment="1"/>
    <xf numFmtId="0" fontId="10" fillId="0" borderId="0" xfId="1" applyFont="1" applyBorder="1" applyAlignment="1"/>
    <xf numFmtId="0" fontId="30" fillId="0" borderId="0" xfId="1" applyFont="1" applyBorder="1" applyAlignment="1">
      <alignment horizontal="center" vertical="center"/>
    </xf>
    <xf numFmtId="0" fontId="31" fillId="0" borderId="0" xfId="0" applyFont="1">
      <alignment vertical="center"/>
    </xf>
    <xf numFmtId="177" fontId="14"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left" vertical="center" indent="1"/>
      <protection locked="0"/>
    </xf>
    <xf numFmtId="49" fontId="7" fillId="0" borderId="0" xfId="1" applyNumberFormat="1" applyFont="1" applyFill="1" applyBorder="1" applyAlignment="1" applyProtection="1">
      <alignment horizontal="center" vertical="center"/>
      <protection locked="0"/>
    </xf>
    <xf numFmtId="179" fontId="7" fillId="0" borderId="0" xfId="1" applyNumberFormat="1" applyFont="1" applyFill="1" applyBorder="1" applyAlignment="1" applyProtection="1">
      <alignment horizontal="center" vertical="center"/>
      <protection locked="0"/>
    </xf>
    <xf numFmtId="179" fontId="7" fillId="0" borderId="0" xfId="1" quotePrefix="1" applyNumberFormat="1" applyFont="1" applyFill="1" applyBorder="1" applyAlignment="1" applyProtection="1">
      <alignment horizontal="center" vertical="center" wrapText="1"/>
      <protection locked="0"/>
    </xf>
    <xf numFmtId="49" fontId="7" fillId="0" borderId="0" xfId="1" quotePrefix="1" applyNumberFormat="1" applyFont="1" applyFill="1" applyBorder="1" applyAlignment="1" applyProtection="1">
      <alignment horizontal="center" vertical="center" wrapText="1"/>
      <protection locked="0"/>
    </xf>
    <xf numFmtId="179" fontId="34" fillId="0" borderId="13" xfId="1" applyNumberFormat="1" applyFont="1" applyFill="1" applyBorder="1" applyAlignment="1" applyProtection="1">
      <alignment horizontal="center" vertical="center"/>
      <protection locked="0"/>
    </xf>
    <xf numFmtId="49" fontId="34" fillId="0" borderId="13" xfId="1" applyNumberFormat="1" applyFont="1" applyFill="1" applyBorder="1" applyAlignment="1" applyProtection="1">
      <alignment horizontal="center" vertical="center"/>
      <protection locked="0"/>
    </xf>
    <xf numFmtId="0" fontId="33"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6" fillId="3" borderId="16" xfId="1" applyNumberFormat="1" applyFont="1" applyFill="1" applyBorder="1" applyAlignment="1">
      <alignment horizontal="center" vertical="center" wrapText="1"/>
    </xf>
    <xf numFmtId="0" fontId="16" fillId="3" borderId="14" xfId="1" applyNumberFormat="1" applyFont="1" applyFill="1" applyBorder="1" applyAlignment="1">
      <alignment horizontal="center" vertical="center" wrapText="1"/>
    </xf>
    <xf numFmtId="0" fontId="16" fillId="3" borderId="19" xfId="1" applyNumberFormat="1" applyFont="1" applyFill="1" applyBorder="1" applyAlignment="1">
      <alignment horizontal="center" vertical="center" wrapText="1"/>
    </xf>
    <xf numFmtId="0" fontId="16" fillId="3" borderId="17" xfId="1" applyNumberFormat="1" applyFont="1" applyFill="1" applyBorder="1" applyAlignment="1">
      <alignment horizontal="center" vertical="center"/>
    </xf>
    <xf numFmtId="0" fontId="16" fillId="3" borderId="13" xfId="1" applyNumberFormat="1" applyFont="1" applyFill="1" applyBorder="1" applyAlignment="1">
      <alignment horizontal="center" vertical="center"/>
    </xf>
    <xf numFmtId="0" fontId="16" fillId="3" borderId="20" xfId="1" applyNumberFormat="1" applyFont="1" applyFill="1" applyBorder="1" applyAlignment="1">
      <alignment horizontal="center" vertical="center"/>
    </xf>
    <xf numFmtId="0" fontId="16" fillId="3" borderId="17" xfId="1" applyFont="1" applyFill="1" applyBorder="1" applyAlignment="1">
      <alignment horizontal="center" vertical="center"/>
    </xf>
    <xf numFmtId="0" fontId="16" fillId="3" borderId="18" xfId="1" applyFont="1" applyFill="1" applyBorder="1" applyAlignment="1">
      <alignment horizontal="center" vertical="center"/>
    </xf>
    <xf numFmtId="0" fontId="19" fillId="3" borderId="13" xfId="1" applyNumberFormat="1" applyFont="1" applyFill="1" applyBorder="1" applyAlignment="1">
      <alignment horizontal="center" vertical="center"/>
    </xf>
    <xf numFmtId="0" fontId="20" fillId="3" borderId="13" xfId="1" applyFont="1" applyFill="1" applyBorder="1" applyAlignment="1">
      <alignment horizontal="center" vertical="center"/>
    </xf>
    <xf numFmtId="0" fontId="26" fillId="0" borderId="5" xfId="1" applyFont="1" applyBorder="1" applyAlignment="1">
      <alignment horizontal="center" vertical="center"/>
    </xf>
    <xf numFmtId="0" fontId="26" fillId="0" borderId="9" xfId="1" applyFont="1" applyBorder="1" applyAlignment="1">
      <alignment horizontal="center" vertical="center"/>
    </xf>
    <xf numFmtId="0" fontId="25" fillId="0" borderId="6" xfId="1" applyFont="1" applyBorder="1" applyAlignment="1">
      <alignment horizontal="center" vertical="center" wrapText="1" shrinkToFit="1"/>
    </xf>
    <xf numFmtId="0" fontId="25" fillId="0" borderId="7" xfId="1" applyFont="1" applyBorder="1" applyAlignment="1">
      <alignment horizontal="center" vertical="center" shrinkToFit="1"/>
    </xf>
    <xf numFmtId="0" fontId="25" fillId="0" borderId="8"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3" xfId="1" applyFont="1" applyBorder="1" applyAlignment="1">
      <alignment horizontal="center" vertical="center" shrinkToFit="1"/>
    </xf>
    <xf numFmtId="0" fontId="25" fillId="0" borderId="2" xfId="1" applyFont="1" applyBorder="1" applyAlignment="1">
      <alignment horizontal="center" vertical="center" shrinkToFit="1"/>
    </xf>
    <xf numFmtId="0" fontId="20" fillId="3" borderId="15" xfId="1" applyFont="1" applyFill="1" applyBorder="1" applyAlignment="1">
      <alignment horizontal="center" vertical="center"/>
    </xf>
    <xf numFmtId="177" fontId="14" fillId="3" borderId="20" xfId="1" applyNumberFormat="1" applyFont="1" applyFill="1" applyBorder="1" applyAlignment="1">
      <alignment horizontal="center" vertical="center"/>
    </xf>
    <xf numFmtId="178" fontId="15" fillId="3" borderId="20" xfId="1" applyNumberFormat="1" applyFont="1" applyFill="1" applyBorder="1" applyAlignment="1">
      <alignment horizontal="center" vertical="center"/>
    </xf>
    <xf numFmtId="178" fontId="15" fillId="3" borderId="21" xfId="1" applyNumberFormat="1" applyFont="1" applyFill="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27" fillId="0" borderId="3" xfId="1" applyFont="1" applyBorder="1" applyAlignment="1">
      <alignment horizontal="center" vertical="center" shrinkToFit="1"/>
    </xf>
    <xf numFmtId="0" fontId="27" fillId="0" borderId="2" xfId="1" applyFont="1" applyBorder="1" applyAlignment="1">
      <alignment horizontal="center" vertical="center" shrinkToFit="1"/>
    </xf>
  </cellXfs>
  <cellStyles count="9">
    <cellStyle name="標準" xfId="0" builtinId="0"/>
    <cellStyle name="標準 2" xfId="1" xr:uid="{00000000-0005-0000-0000-000001000000}"/>
    <cellStyle name="標準 3" xfId="8" xr:uid="{AED3719D-08A8-4FE3-8EB0-9776584E0D14}"/>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10</xdr:col>
      <xdr:colOff>674972</xdr:colOff>
      <xdr:row>1</xdr:row>
      <xdr:rowOff>213387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81472" y="1127787"/>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11</xdr:col>
      <xdr:colOff>461960</xdr:colOff>
      <xdr:row>9</xdr:row>
      <xdr:rowOff>552449</xdr:rowOff>
    </xdr:from>
    <xdr:to>
      <xdr:col>17</xdr:col>
      <xdr:colOff>476250</xdr:colOff>
      <xdr:row>25</xdr:row>
      <xdr:rowOff>371474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740060" y="5657849"/>
          <a:ext cx="8034340" cy="100107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14</xdr:col>
      <xdr:colOff>476250</xdr:colOff>
      <xdr:row>2</xdr:row>
      <xdr:rowOff>887449</xdr:rowOff>
    </xdr:from>
    <xdr:to>
      <xdr:col>17</xdr:col>
      <xdr:colOff>538162</xdr:colOff>
      <xdr:row>8</xdr:row>
      <xdr:rowOff>294695</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20040600" y="2087599"/>
          <a:ext cx="3795712" cy="2836246"/>
        </a:xfrm>
        <a:prstGeom prst="rect">
          <a:avLst/>
        </a:prstGeom>
      </xdr:spPr>
    </xdr:pic>
    <xdr:clientData/>
  </xdr:twoCellAnchor>
  <xdr:twoCellAnchor>
    <xdr:from>
      <xdr:col>10</xdr:col>
      <xdr:colOff>510887</xdr:colOff>
      <xdr:row>5</xdr:row>
      <xdr:rowOff>228601</xdr:rowOff>
    </xdr:from>
    <xdr:to>
      <xdr:col>14</xdr:col>
      <xdr:colOff>133350</xdr:colOff>
      <xdr:row>9</xdr:row>
      <xdr:rowOff>306103</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4417387" y="3429001"/>
          <a:ext cx="5280313" cy="1982502"/>
          <a:chOff x="26860500" y="5394425"/>
          <a:chExt cx="9302750" cy="4996399"/>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7927066" y="6317736"/>
            <a:ext cx="7368863" cy="4073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endParaRPr kumimoji="1" lang="ja-JP" altLang="en-US" sz="14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endParaRPr>
          </a:p>
        </xdr:txBody>
      </xdr:sp>
    </xdr:grpSp>
    <xdr:clientData/>
  </xdr:twoCellAnchor>
  <xdr:twoCellAnchor>
    <xdr:from>
      <xdr:col>0</xdr:col>
      <xdr:colOff>95251</xdr:colOff>
      <xdr:row>19</xdr:row>
      <xdr:rowOff>547687</xdr:rowOff>
    </xdr:from>
    <xdr:to>
      <xdr:col>8</xdr:col>
      <xdr:colOff>381001</xdr:colOff>
      <xdr:row>21</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1"/>
  <sheetViews>
    <sheetView tabSelected="1" view="pageBreakPreview" zoomScale="50" zoomScaleNormal="40" zoomScaleSheetLayoutView="50" zoomScalePageLayoutView="40" workbookViewId="0">
      <selection activeCell="A12" sqref="A12:J16"/>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66" t="s">
        <v>26</v>
      </c>
      <c r="M1" s="66"/>
      <c r="N1" s="66"/>
      <c r="O1" s="66"/>
      <c r="P1" s="66"/>
      <c r="Q1" s="66"/>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67">
        <v>46189</v>
      </c>
      <c r="Q3" s="67"/>
      <c r="R3" s="12" t="s">
        <v>20</v>
      </c>
    </row>
    <row r="4" spans="1:19" s="16" customFormat="1" ht="48" customHeight="1" x14ac:dyDescent="0.35">
      <c r="A4" s="13" t="s">
        <v>1</v>
      </c>
      <c r="B4" s="14"/>
      <c r="C4" s="14"/>
      <c r="D4" s="14"/>
      <c r="F4" s="15"/>
      <c r="H4" s="44" t="s">
        <v>22</v>
      </c>
      <c r="K4" s="17"/>
    </row>
    <row r="5" spans="1:19" s="18" customFormat="1" ht="37.5" customHeight="1" x14ac:dyDescent="0.15">
      <c r="A5" s="68" t="s">
        <v>2</v>
      </c>
      <c r="B5" s="71" t="s">
        <v>3</v>
      </c>
      <c r="C5" s="71" t="s">
        <v>4</v>
      </c>
      <c r="D5" s="71"/>
      <c r="E5" s="71" t="s">
        <v>5</v>
      </c>
      <c r="F5" s="71"/>
      <c r="G5" s="71" t="s">
        <v>6</v>
      </c>
      <c r="H5" s="71"/>
      <c r="I5" s="74" t="s">
        <v>5</v>
      </c>
      <c r="J5" s="75"/>
      <c r="L5" s="19"/>
    </row>
    <row r="6" spans="1:19" s="18" customFormat="1" ht="37.5" customHeight="1" x14ac:dyDescent="0.15">
      <c r="A6" s="69"/>
      <c r="B6" s="72"/>
      <c r="C6" s="76" t="s">
        <v>7</v>
      </c>
      <c r="D6" s="76"/>
      <c r="E6" s="77" t="s">
        <v>8</v>
      </c>
      <c r="F6" s="77"/>
      <c r="G6" s="77" t="s">
        <v>9</v>
      </c>
      <c r="H6" s="77"/>
      <c r="I6" s="77" t="s">
        <v>10</v>
      </c>
      <c r="J6" s="86"/>
      <c r="L6" s="19"/>
    </row>
    <row r="7" spans="1:19" s="18" customFormat="1" ht="37.5" customHeight="1" x14ac:dyDescent="0.15">
      <c r="A7" s="69"/>
      <c r="B7" s="72"/>
      <c r="C7" s="76"/>
      <c r="D7" s="76"/>
      <c r="E7" s="77"/>
      <c r="F7" s="77"/>
      <c r="G7" s="77"/>
      <c r="H7" s="77"/>
      <c r="I7" s="77"/>
      <c r="J7" s="86"/>
      <c r="L7" s="19"/>
    </row>
    <row r="8" spans="1:19" s="18" customFormat="1" ht="37.5" customHeight="1" x14ac:dyDescent="0.15">
      <c r="A8" s="69"/>
      <c r="B8" s="72"/>
      <c r="C8" s="76"/>
      <c r="D8" s="76"/>
      <c r="E8" s="77"/>
      <c r="F8" s="77"/>
      <c r="G8" s="77"/>
      <c r="H8" s="77"/>
      <c r="I8" s="77"/>
      <c r="J8" s="86"/>
      <c r="L8" s="19"/>
    </row>
    <row r="9" spans="1:19" s="18" customFormat="1" ht="37.5" customHeight="1" x14ac:dyDescent="0.15">
      <c r="A9" s="70"/>
      <c r="B9" s="73"/>
      <c r="C9" s="46"/>
      <c r="D9" s="46"/>
      <c r="E9" s="87"/>
      <c r="F9" s="87"/>
      <c r="G9" s="88" t="s">
        <v>11</v>
      </c>
      <c r="H9" s="88"/>
      <c r="I9" s="88" t="s">
        <v>19</v>
      </c>
      <c r="J9" s="89"/>
      <c r="L9" s="19"/>
    </row>
    <row r="10" spans="1:19" s="18" customFormat="1" ht="53.25" customHeight="1" x14ac:dyDescent="0.15">
      <c r="A10" s="47" t="s">
        <v>25</v>
      </c>
      <c r="B10" s="48" t="s">
        <v>27</v>
      </c>
      <c r="C10" s="49">
        <f t="shared" ref="C10:C11" si="0">E10-4</f>
        <v>46192</v>
      </c>
      <c r="D10" s="48" t="str">
        <f t="shared" ref="D10:D11" si="1">TEXT(C10,"aaa")</f>
        <v>金</v>
      </c>
      <c r="E10" s="49">
        <f t="shared" ref="E10:E11" si="2">G10</f>
        <v>46196</v>
      </c>
      <c r="F10" s="48" t="str">
        <f t="shared" ref="F10:F11" si="3">TEXT(E10,"aaa")</f>
        <v>火</v>
      </c>
      <c r="G10" s="50">
        <v>46196</v>
      </c>
      <c r="H10" s="51" t="str">
        <f t="shared" ref="H10:H11" si="4">TEXT(G10,"aaa")</f>
        <v>火</v>
      </c>
      <c r="I10" s="50">
        <f t="shared" ref="I10:I11" si="5">G10+4</f>
        <v>46200</v>
      </c>
      <c r="J10" s="52" t="str">
        <f t="shared" ref="J10:J11" si="6">TEXT(I10,"aaa")</f>
        <v>土</v>
      </c>
      <c r="L10" s="19"/>
    </row>
    <row r="11" spans="1:19" s="18" customFormat="1" ht="53.25" customHeight="1" x14ac:dyDescent="0.15">
      <c r="A11" s="47" t="s">
        <v>25</v>
      </c>
      <c r="B11" s="48" t="s">
        <v>28</v>
      </c>
      <c r="C11" s="49">
        <f t="shared" si="0"/>
        <v>46199</v>
      </c>
      <c r="D11" s="48" t="str">
        <f t="shared" si="1"/>
        <v>金</v>
      </c>
      <c r="E11" s="49">
        <f t="shared" si="2"/>
        <v>46203</v>
      </c>
      <c r="F11" s="48" t="str">
        <f t="shared" si="3"/>
        <v>火</v>
      </c>
      <c r="G11" s="50">
        <v>46203</v>
      </c>
      <c r="H11" s="51" t="str">
        <f t="shared" si="4"/>
        <v>火</v>
      </c>
      <c r="I11" s="50">
        <f t="shared" si="5"/>
        <v>46207</v>
      </c>
      <c r="J11" s="52" t="str">
        <f t="shared" si="6"/>
        <v>土</v>
      </c>
      <c r="L11" s="19"/>
    </row>
    <row r="12" spans="1:19" s="18" customFormat="1" ht="53.25" customHeight="1" x14ac:dyDescent="0.15">
      <c r="A12" s="47" t="s">
        <v>25</v>
      </c>
      <c r="B12" s="48" t="s">
        <v>29</v>
      </c>
      <c r="C12" s="49">
        <f t="shared" ref="C12:C15" si="7">E12-4</f>
        <v>46206</v>
      </c>
      <c r="D12" s="48" t="str">
        <f t="shared" ref="D12:D15" si="8">TEXT(C12,"aaa")</f>
        <v>金</v>
      </c>
      <c r="E12" s="49">
        <f t="shared" ref="E12:E15" si="9">G12</f>
        <v>46210</v>
      </c>
      <c r="F12" s="48" t="str">
        <f t="shared" ref="F12:F15" si="10">TEXT(E12,"aaa")</f>
        <v>火</v>
      </c>
      <c r="G12" s="50">
        <v>46210</v>
      </c>
      <c r="H12" s="51" t="str">
        <f t="shared" ref="H12:H15" si="11">TEXT(G12,"aaa")</f>
        <v>火</v>
      </c>
      <c r="I12" s="50">
        <f t="shared" ref="I12:I15" si="12">G12+4</f>
        <v>46214</v>
      </c>
      <c r="J12" s="52" t="str">
        <f t="shared" ref="J12:J15" si="13">TEXT(I12,"aaa")</f>
        <v>土</v>
      </c>
      <c r="L12" s="19"/>
    </row>
    <row r="13" spans="1:19" s="18" customFormat="1" ht="53.25" customHeight="1" x14ac:dyDescent="0.15">
      <c r="A13" s="47" t="s">
        <v>25</v>
      </c>
      <c r="B13" s="48" t="s">
        <v>30</v>
      </c>
      <c r="C13" s="49">
        <f t="shared" si="7"/>
        <v>46213</v>
      </c>
      <c r="D13" s="48" t="str">
        <f t="shared" si="8"/>
        <v>金</v>
      </c>
      <c r="E13" s="49">
        <f t="shared" si="9"/>
        <v>46217</v>
      </c>
      <c r="F13" s="48" t="str">
        <f t="shared" si="10"/>
        <v>火</v>
      </c>
      <c r="G13" s="50">
        <v>46217</v>
      </c>
      <c r="H13" s="51" t="str">
        <f t="shared" si="11"/>
        <v>火</v>
      </c>
      <c r="I13" s="50">
        <f t="shared" si="12"/>
        <v>46221</v>
      </c>
      <c r="J13" s="52" t="str">
        <f t="shared" si="13"/>
        <v>土</v>
      </c>
      <c r="L13" s="19"/>
    </row>
    <row r="14" spans="1:19" s="18" customFormat="1" ht="53.25" customHeight="1" x14ac:dyDescent="0.15">
      <c r="A14" s="47" t="s">
        <v>34</v>
      </c>
      <c r="B14" s="48" t="s">
        <v>31</v>
      </c>
      <c r="C14" s="64">
        <f>E14-5</f>
        <v>46219</v>
      </c>
      <c r="D14" s="65" t="str">
        <f t="shared" si="8"/>
        <v>木</v>
      </c>
      <c r="E14" s="49">
        <f t="shared" si="9"/>
        <v>46224</v>
      </c>
      <c r="F14" s="48" t="str">
        <f t="shared" si="10"/>
        <v>火</v>
      </c>
      <c r="G14" s="50">
        <v>46224</v>
      </c>
      <c r="H14" s="51" t="str">
        <f t="shared" si="11"/>
        <v>火</v>
      </c>
      <c r="I14" s="50">
        <f t="shared" si="12"/>
        <v>46228</v>
      </c>
      <c r="J14" s="52" t="str">
        <f t="shared" si="13"/>
        <v>土</v>
      </c>
      <c r="L14" s="19"/>
    </row>
    <row r="15" spans="1:19" s="18" customFormat="1" ht="53.25" customHeight="1" x14ac:dyDescent="0.15">
      <c r="A15" s="47" t="s">
        <v>25</v>
      </c>
      <c r="B15" s="48" t="s">
        <v>32</v>
      </c>
      <c r="C15" s="49">
        <f t="shared" si="7"/>
        <v>46227</v>
      </c>
      <c r="D15" s="48" t="str">
        <f t="shared" si="8"/>
        <v>金</v>
      </c>
      <c r="E15" s="49">
        <f t="shared" si="9"/>
        <v>46231</v>
      </c>
      <c r="F15" s="48" t="str">
        <f t="shared" si="10"/>
        <v>火</v>
      </c>
      <c r="G15" s="50">
        <v>46231</v>
      </c>
      <c r="H15" s="51" t="str">
        <f t="shared" si="11"/>
        <v>火</v>
      </c>
      <c r="I15" s="50">
        <f t="shared" si="12"/>
        <v>46235</v>
      </c>
      <c r="J15" s="52" t="str">
        <f t="shared" si="13"/>
        <v>土</v>
      </c>
      <c r="L15" s="19"/>
    </row>
    <row r="16" spans="1:19" s="18" customFormat="1" ht="53.25" customHeight="1" x14ac:dyDescent="0.15">
      <c r="A16" s="53" t="s">
        <v>25</v>
      </c>
      <c r="B16" s="54" t="s">
        <v>33</v>
      </c>
      <c r="C16" s="55">
        <f t="shared" ref="C16" si="14">E16-4</f>
        <v>46234</v>
      </c>
      <c r="D16" s="54" t="str">
        <f t="shared" ref="D16" si="15">TEXT(C16,"aaa")</f>
        <v>金</v>
      </c>
      <c r="E16" s="55">
        <f t="shared" ref="E16" si="16">G16</f>
        <v>46238</v>
      </c>
      <c r="F16" s="54" t="str">
        <f t="shared" ref="F16" si="17">TEXT(E16,"aaa")</f>
        <v>火</v>
      </c>
      <c r="G16" s="56">
        <v>46238</v>
      </c>
      <c r="H16" s="57" t="str">
        <f t="shared" ref="H16" si="18">TEXT(G16,"aaa")</f>
        <v>火</v>
      </c>
      <c r="I16" s="56">
        <f t="shared" ref="I16" si="19">G16+4</f>
        <v>46242</v>
      </c>
      <c r="J16" s="58" t="str">
        <f t="shared" ref="J16" si="20">TEXT(I16,"aaa")</f>
        <v>土</v>
      </c>
      <c r="L16" s="19"/>
    </row>
    <row r="17" spans="1:253" s="18" customFormat="1" ht="53.25" customHeight="1" x14ac:dyDescent="0.15">
      <c r="A17" s="59"/>
      <c r="B17" s="60"/>
      <c r="C17" s="61"/>
      <c r="D17" s="60"/>
      <c r="E17" s="61"/>
      <c r="F17" s="60"/>
      <c r="G17" s="62"/>
      <c r="H17" s="63"/>
      <c r="I17" s="62"/>
      <c r="J17" s="63"/>
      <c r="L17" s="19"/>
    </row>
    <row r="18" spans="1:253" s="18" customFormat="1" ht="52.5" customHeight="1" x14ac:dyDescent="0.15">
      <c r="K18" s="20"/>
      <c r="L18" s="19"/>
    </row>
    <row r="19" spans="1:253" s="18" customFormat="1" ht="52.5" customHeight="1" x14ac:dyDescent="0.15">
      <c r="A19" s="21"/>
      <c r="B19" s="22"/>
      <c r="C19" s="23"/>
      <c r="D19" s="22"/>
      <c r="E19" s="23"/>
      <c r="F19" s="22"/>
      <c r="G19" s="24"/>
      <c r="H19" s="25"/>
      <c r="I19" s="24"/>
      <c r="J19" s="25"/>
      <c r="K19" s="20"/>
      <c r="L19" s="19"/>
    </row>
    <row r="20" spans="1:253" s="18" customFormat="1" ht="51" customHeight="1" x14ac:dyDescent="0.15">
      <c r="A20" s="26"/>
      <c r="B20" s="27"/>
      <c r="C20" s="28"/>
      <c r="D20" s="28"/>
      <c r="E20" s="28"/>
      <c r="F20" s="28"/>
      <c r="G20" s="29"/>
      <c r="H20" s="29"/>
      <c r="I20" s="29"/>
      <c r="J20" s="29"/>
      <c r="K20" s="20"/>
      <c r="L20" s="19"/>
    </row>
    <row r="21" spans="1:253" s="18" customFormat="1" ht="30" customHeight="1" x14ac:dyDescent="0.15">
      <c r="A21" s="26"/>
      <c r="B21" s="27"/>
      <c r="C21" s="28"/>
      <c r="D21" s="28"/>
      <c r="E21" s="28"/>
      <c r="F21" s="28"/>
      <c r="G21" s="29"/>
      <c r="H21" s="29"/>
      <c r="I21" s="29"/>
      <c r="J21" s="29"/>
      <c r="K21" s="20"/>
      <c r="L21" s="19"/>
    </row>
    <row r="22" spans="1:253" s="18" customFormat="1" ht="43.5" customHeight="1" x14ac:dyDescent="0.15">
      <c r="K22" s="20"/>
      <c r="L22" s="19"/>
    </row>
    <row r="23" spans="1:253" s="18" customFormat="1" ht="48.75" customHeight="1" thickBot="1" x14ac:dyDescent="0.2">
      <c r="A23" s="30" t="s">
        <v>12</v>
      </c>
      <c r="B23" s="90" t="s">
        <v>13</v>
      </c>
      <c r="C23" s="91"/>
      <c r="D23" s="92"/>
      <c r="E23" s="90" t="s">
        <v>21</v>
      </c>
      <c r="F23" s="91"/>
      <c r="G23" s="91"/>
      <c r="H23" s="91"/>
      <c r="I23" s="91"/>
      <c r="J23" s="92"/>
      <c r="K23" s="20"/>
      <c r="L23" s="19"/>
    </row>
    <row r="24" spans="1:253" s="18" customFormat="1" ht="48.75" customHeight="1" thickTop="1" x14ac:dyDescent="0.45">
      <c r="A24" s="78" t="s">
        <v>14</v>
      </c>
      <c r="B24" s="80" t="s">
        <v>23</v>
      </c>
      <c r="C24" s="81"/>
      <c r="D24" s="82"/>
      <c r="E24" s="33" t="s">
        <v>15</v>
      </c>
      <c r="F24" s="34"/>
      <c r="G24" s="34"/>
      <c r="H24" s="35"/>
      <c r="I24" s="36"/>
      <c r="J24" s="37" t="s">
        <v>16</v>
      </c>
      <c r="K24" s="20"/>
      <c r="L24" s="19"/>
    </row>
    <row r="25" spans="1:253" s="18" customFormat="1" ht="41.25" customHeight="1" x14ac:dyDescent="0.45">
      <c r="A25" s="79"/>
      <c r="B25" s="83"/>
      <c r="C25" s="84"/>
      <c r="D25" s="85"/>
      <c r="E25" s="38" t="s">
        <v>17</v>
      </c>
      <c r="F25" s="39"/>
      <c r="G25" s="39"/>
      <c r="H25" s="93" t="s">
        <v>24</v>
      </c>
      <c r="I25" s="93"/>
      <c r="J25" s="94"/>
      <c r="K25" s="20"/>
      <c r="L25" s="19"/>
    </row>
    <row r="26" spans="1:253" s="18" customFormat="1" ht="41.25" customHeight="1" x14ac:dyDescent="0.15">
      <c r="K26" s="20"/>
      <c r="L26" s="19"/>
    </row>
    <row r="27" spans="1:253" s="31" customFormat="1" ht="47.25" customHeight="1" x14ac:dyDescent="0.25">
      <c r="K27" s="41"/>
      <c r="P27" s="32"/>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row>
    <row r="28" spans="1:253" s="4" customFormat="1" ht="47.25" customHeight="1" x14ac:dyDescent="0.3">
      <c r="K28" s="42"/>
      <c r="P28" s="32"/>
    </row>
    <row r="29" spans="1:253" s="4" customFormat="1" ht="41.25" customHeight="1" x14ac:dyDescent="0.3">
      <c r="J29" s="43"/>
      <c r="K29" s="42"/>
    </row>
    <row r="30" spans="1:253" s="18" customFormat="1" ht="33.75" customHeight="1" x14ac:dyDescent="0.15">
      <c r="K30" s="20"/>
      <c r="L30" s="19"/>
    </row>
    <row r="31" spans="1:253" ht="33.75" customHeight="1" x14ac:dyDescent="0.15">
      <c r="A31" s="45"/>
    </row>
  </sheetData>
  <mergeCells count="20">
    <mergeCell ref="A24:A25"/>
    <mergeCell ref="B24:D25"/>
    <mergeCell ref="G6:H8"/>
    <mergeCell ref="I6:J8"/>
    <mergeCell ref="E9:F9"/>
    <mergeCell ref="G9:H9"/>
    <mergeCell ref="I9:J9"/>
    <mergeCell ref="B23:D23"/>
    <mergeCell ref="E23:J23"/>
    <mergeCell ref="H25:J25"/>
    <mergeCell ref="L1:Q1"/>
    <mergeCell ref="P3:Q3"/>
    <mergeCell ref="A5:A9"/>
    <mergeCell ref="B5:B9"/>
    <mergeCell ref="C5:D5"/>
    <mergeCell ref="E5:F5"/>
    <mergeCell ref="G5:H5"/>
    <mergeCell ref="I5:J5"/>
    <mergeCell ref="C6:D8"/>
    <mergeCell ref="E6:F8"/>
  </mergeCells>
  <phoneticPr fontId="2"/>
  <pageMargins left="0.9055118110236221" right="0.51181102362204722" top="0.55118110236220474" bottom="0.55118110236220474"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2026-06-01T08:23:39Z</cp:lastPrinted>
  <dcterms:created xsi:type="dcterms:W3CDTF">2016-08-19T02:45:23Z</dcterms:created>
  <dcterms:modified xsi:type="dcterms:W3CDTF">2026-06-16T04:44:22Z</dcterms:modified>
</cp:coreProperties>
</file>