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7E00A201-46F4-4825-9A55-9F0C65EF9D2E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Chicago!$A$1:$X$41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4" l="1"/>
  <c r="B18" i="4"/>
  <c r="I18" i="4"/>
  <c r="B19" i="4"/>
  <c r="I19" i="4"/>
  <c r="J19" i="4" s="1"/>
  <c r="B20" i="4"/>
  <c r="I20" i="4"/>
  <c r="E20" i="4" s="1"/>
  <c r="AK17" i="4"/>
  <c r="AK18" i="4"/>
  <c r="AK19" i="4"/>
  <c r="AK20" i="4"/>
  <c r="AK14" i="4"/>
  <c r="AK15" i="4"/>
  <c r="B14" i="4"/>
  <c r="C20" i="4" l="1"/>
  <c r="D20" i="4" s="1"/>
  <c r="F20" i="4"/>
  <c r="C18" i="4"/>
  <c r="D18" i="4" s="1"/>
  <c r="F18" i="4"/>
  <c r="G18" i="4"/>
  <c r="H18" i="4" s="1"/>
  <c r="G19" i="4"/>
  <c r="H19" i="4" s="1"/>
  <c r="K18" i="4"/>
  <c r="E19" i="4"/>
  <c r="J18" i="4"/>
  <c r="K20" i="4"/>
  <c r="J20" i="4"/>
  <c r="G20" i="4"/>
  <c r="H20" i="4" s="1"/>
  <c r="K19" i="4"/>
  <c r="B15" i="4"/>
  <c r="B16" i="4"/>
  <c r="B17" i="4"/>
  <c r="I17" i="4"/>
  <c r="E17" i="4" s="1"/>
  <c r="AK16" i="4"/>
  <c r="I16" i="4"/>
  <c r="K16" i="4" s="1"/>
  <c r="I15" i="4"/>
  <c r="E15" i="4" s="1"/>
  <c r="I14" i="4"/>
  <c r="K14" i="4" s="1"/>
  <c r="F19" i="4" l="1"/>
  <c r="C19" i="4"/>
  <c r="D19" i="4" s="1"/>
  <c r="A19" i="4" s="1"/>
  <c r="M18" i="4"/>
  <c r="L18" i="4"/>
  <c r="M20" i="4"/>
  <c r="L20" i="4"/>
  <c r="A18" i="4"/>
  <c r="L19" i="4"/>
  <c r="M19" i="4"/>
  <c r="A20" i="4"/>
  <c r="L14" i="4"/>
  <c r="M14" i="4"/>
  <c r="C15" i="4"/>
  <c r="D15" i="4" s="1"/>
  <c r="F15" i="4"/>
  <c r="M16" i="4"/>
  <c r="L16" i="4"/>
  <c r="C17" i="4"/>
  <c r="D17" i="4" s="1"/>
  <c r="F17" i="4"/>
  <c r="G15" i="4"/>
  <c r="H15" i="4" s="1"/>
  <c r="G17" i="4"/>
  <c r="H17" i="4" s="1"/>
  <c r="J15" i="4"/>
  <c r="J17" i="4"/>
  <c r="E14" i="4"/>
  <c r="K15" i="4"/>
  <c r="E16" i="4"/>
  <c r="K17" i="4"/>
  <c r="G14" i="4"/>
  <c r="H14" i="4" s="1"/>
  <c r="G16" i="4"/>
  <c r="H16" i="4" s="1"/>
  <c r="J14" i="4"/>
  <c r="J16" i="4"/>
  <c r="O19" i="4" l="1"/>
  <c r="N19" i="4"/>
  <c r="N18" i="4"/>
  <c r="O18" i="4"/>
  <c r="O20" i="4"/>
  <c r="N20" i="4"/>
  <c r="A17" i="4"/>
  <c r="C14" i="4"/>
  <c r="D14" i="4" s="1"/>
  <c r="F14" i="4"/>
  <c r="M17" i="4"/>
  <c r="L17" i="4"/>
  <c r="F16" i="4"/>
  <c r="C16" i="4"/>
  <c r="D16" i="4" s="1"/>
  <c r="A15" i="4"/>
  <c r="O16" i="4"/>
  <c r="N16" i="4"/>
  <c r="M15" i="4"/>
  <c r="L15" i="4"/>
  <c r="O14" i="4"/>
  <c r="N14" i="4"/>
  <c r="P20" i="4" l="1"/>
  <c r="Q20" i="4"/>
  <c r="P18" i="4"/>
  <c r="Q18" i="4"/>
  <c r="P19" i="4"/>
  <c r="Q19" i="4"/>
  <c r="A14" i="4"/>
  <c r="A16" i="4"/>
  <c r="O15" i="4"/>
  <c r="N15" i="4"/>
  <c r="Q16" i="4"/>
  <c r="P16" i="4"/>
  <c r="Q14" i="4"/>
  <c r="P14" i="4"/>
  <c r="O17" i="4"/>
  <c r="N17" i="4"/>
  <c r="Q15" i="4" l="1"/>
  <c r="P15" i="4"/>
  <c r="Q17" i="4"/>
  <c r="P17" i="4"/>
</calcChain>
</file>

<file path=xl/sharedStrings.xml><?xml version="1.0" encoding="utf-8"?>
<sst xmlns="http://schemas.openxmlformats.org/spreadsheetml/2006/main" count="76" uniqueCount="65">
  <si>
    <t xml:space="preserve">UPDATED :  </t>
    <phoneticPr fontId="12"/>
  </si>
  <si>
    <t>VOY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</si>
  <si>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</si>
  <si>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</si>
  <si>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</si>
  <si>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</si>
  <si>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</si>
  <si>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</si>
  <si>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</si>
  <si>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</si>
  <si>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</si>
  <si>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</si>
  <si>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</si>
  <si>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</si>
  <si>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</si>
  <si>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</si>
  <si>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</si>
  <si>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</si>
  <si>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LAX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</si>
  <si>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</si>
  <si>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</si>
  <si>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</si>
  <si>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</si>
  <si>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</si>
  <si>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</si>
  <si>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</si>
  <si>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</si>
  <si>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</si>
  <si>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</si>
  <si>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</si>
  <si>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</si>
  <si>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</si>
  <si>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</si>
  <si>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</si>
  <si>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</si>
  <si>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</si>
  <si>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</si>
  <si>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</si>
  <si>
    <t>ETD</t>
    <phoneticPr fontId="2"/>
  </si>
  <si>
    <t>最終</t>
    <rPh sb="0" eb="2">
      <t>サイシュウ</t>
    </rPh>
    <phoneticPr fontId="2"/>
  </si>
  <si>
    <t>ONE MISSION</t>
  </si>
  <si>
    <t>ONE REASSURANCE</t>
  </si>
  <si>
    <t>0255E</t>
  </si>
  <si>
    <t>ONE MATRIX</t>
  </si>
  <si>
    <t>0088E</t>
  </si>
  <si>
    <t>06/26 Fri</t>
  </si>
  <si>
    <t>07/03 Fri</t>
  </si>
  <si>
    <t>VESSEL</t>
    <phoneticPr fontId="2"/>
  </si>
  <si>
    <t>VOY</t>
    <phoneticPr fontId="2"/>
  </si>
  <si>
    <t>旧船名</t>
    <rPh sb="0" eb="1">
      <t>キュウ</t>
    </rPh>
    <rPh sb="1" eb="3">
      <t>センメイ</t>
    </rPh>
    <phoneticPr fontId="144"/>
  </si>
  <si>
    <t>↓※の判定</t>
    <rPh sb="3" eb="5">
      <t>ハンテイ</t>
    </rPh>
    <phoneticPr fontId="2"/>
  </si>
  <si>
    <t>↓貼り付け</t>
    <rPh sb="1" eb="2">
      <t>ハ</t>
    </rPh>
    <rPh sb="3" eb="4">
      <t>ツ</t>
    </rPh>
    <phoneticPr fontId="2"/>
  </si>
  <si>
    <t>A列に入っている本船名の関数はCUT日前倒しの判定</t>
    <rPh sb="1" eb="2">
      <t>レツ</t>
    </rPh>
    <rPh sb="3" eb="4">
      <t>ハイ</t>
    </rPh>
    <rPh sb="8" eb="10">
      <t>ホンセン</t>
    </rPh>
    <rPh sb="10" eb="11">
      <t>メイ</t>
    </rPh>
    <rPh sb="12" eb="14">
      <t>カンスウ</t>
    </rPh>
    <rPh sb="18" eb="19">
      <t>ビ</t>
    </rPh>
    <rPh sb="19" eb="21">
      <t>マエダオ</t>
    </rPh>
    <rPh sb="23" eb="25">
      <t>ハンテイ</t>
    </rPh>
    <phoneticPr fontId="2"/>
  </si>
  <si>
    <t>ONE MODERN</t>
  </si>
  <si>
    <t>0081E</t>
  </si>
  <si>
    <t>NAVIOS CYAN</t>
  </si>
  <si>
    <t>0002E</t>
  </si>
  <si>
    <t>TBA</t>
  </si>
  <si>
    <t>0186E</t>
  </si>
  <si>
    <t>0256E</t>
  </si>
  <si>
    <t>07/10 Fri</t>
  </si>
  <si>
    <t>07/17 Fri</t>
  </si>
  <si>
    <t>07/24 Fri</t>
  </si>
  <si>
    <t>07/31 Fri</t>
  </si>
  <si>
    <t>08/07 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</si>
</sst>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5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8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  <font>
      <sz val="11.5"/>
      <color rgb="FF000000"/>
      <name val="Arial"/>
      <family val="2"/>
    </font>
    <font>
      <sz val="11.5"/>
      <name val="Arial"/>
      <family val="2"/>
    </font>
    <font>
      <sz val="6"/>
      <name val="Segoe UI"/>
      <family val="2"/>
      <charset val="128"/>
    </font>
    <font>
      <sz val="36"/>
      <name val="Meiryo UI"/>
      <family val="3"/>
      <charset val="128"/>
    </font>
    <font>
      <sz val="48"/>
      <name val="Meiryo UI"/>
      <family val="3"/>
      <charset val="128"/>
    </font>
    <font>
      <sz val="11"/>
      <color rgb="FF000000"/>
      <name val="MS P ゴシック"/>
      <family val="3"/>
      <charset val="128"/>
    </font>
    <font>
      <sz val="11"/>
      <color rgb="FF000000"/>
      <name val="Arial"/>
      <family val="2"/>
    </font>
    <font>
      <b/>
      <sz val="28"/>
      <color theme="1"/>
      <name val="Meiryo UI"/>
      <family val="3"/>
      <charset val="128"/>
    </font>
  </fonts>
  <fills count="9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rgb="FFFFFFFF"/>
        <bgColor rgb="FFFFFFCC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23" fillId="0" borderId="0"/>
    <xf numFmtId="0" fontId="1" fillId="0" borderId="0">
      <alignment vertical="center"/>
    </xf>
    <xf numFmtId="0" fontId="22" fillId="0" borderId="0">
      <alignment vertical="center"/>
    </xf>
    <xf numFmtId="0" fontId="25" fillId="0" borderId="0"/>
    <xf numFmtId="0" fontId="25" fillId="0" borderId="0"/>
    <xf numFmtId="0" fontId="27" fillId="0" borderId="0">
      <alignment vertical="center"/>
    </xf>
    <xf numFmtId="0" fontId="26" fillId="0" borderId="0"/>
    <xf numFmtId="0" fontId="28" fillId="0" borderId="0" applyFill="0" applyBorder="0" applyAlignment="0" applyProtection="0"/>
    <xf numFmtId="0" fontId="29" fillId="12" borderId="0" applyNumberFormat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2" fontId="28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26" fillId="7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0" fontId="33" fillId="31" borderId="0" applyNumberFormat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/>
    <xf numFmtId="0" fontId="28" fillId="0" borderId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6" fillId="44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3" fontId="31" fillId="0" borderId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0" borderId="0"/>
    <xf numFmtId="2" fontId="28" fillId="0" borderId="0" applyFill="0" applyBorder="0" applyAlignment="0" applyProtection="0"/>
    <xf numFmtId="192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61" fillId="49" borderId="29" applyNumberFormat="0" applyAlignment="0" applyProtection="0"/>
    <xf numFmtId="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6" fillId="51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15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6" fillId="0" borderId="0"/>
    <xf numFmtId="0" fontId="29" fillId="31" borderId="0" applyNumberFormat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57" borderId="0" applyNumberFormat="0" applyBorder="0" applyAlignment="0" applyProtection="0"/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0" applyNumberFormat="0" applyAlignment="0" applyProtection="0"/>
    <xf numFmtId="3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0" fontId="26" fillId="51" borderId="0" applyNumberFormat="0" applyBorder="0" applyAlignment="0" applyProtection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33" fillId="14" borderId="0" applyNumberFormat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/>
    <xf numFmtId="3" fontId="28" fillId="0" borderId="0" applyFill="0" applyBorder="0" applyAlignment="0" applyProtection="0"/>
    <xf numFmtId="0" fontId="36" fillId="14" borderId="27" applyNumberFormat="0" applyAlignment="0" applyProtection="0">
      <alignment vertical="center"/>
    </xf>
    <xf numFmtId="0" fontId="29" fillId="0" borderId="0">
      <alignment vertical="center"/>
    </xf>
    <xf numFmtId="0" fontId="29" fillId="33" borderId="0" applyNumberFormat="0" applyBorder="0" applyAlignment="0" applyProtection="0"/>
    <xf numFmtId="0" fontId="33" fillId="0" borderId="0"/>
    <xf numFmtId="0" fontId="33" fillId="0" borderId="0"/>
    <xf numFmtId="0" fontId="26" fillId="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21" borderId="0" applyNumberFormat="0" applyBorder="0" applyAlignment="0" applyProtection="0"/>
    <xf numFmtId="0" fontId="26" fillId="0" borderId="0"/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31" fillId="0" borderId="0" applyFill="0" applyBorder="0" applyAlignment="0" applyProtection="0"/>
    <xf numFmtId="186" fontId="2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187" fontId="31" fillId="0" borderId="0" applyFill="0" applyBorder="0" applyAlignment="0" applyProtection="0"/>
    <xf numFmtId="0" fontId="41" fillId="0" borderId="0"/>
    <xf numFmtId="0" fontId="31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192" fontId="38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15" borderId="0" applyNumberFormat="0" applyBorder="0" applyAlignment="0" applyProtection="0"/>
    <xf numFmtId="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47" fillId="53" borderId="0" applyNumberFormat="0" applyBorder="0" applyAlignment="0" applyProtection="0"/>
    <xf numFmtId="182" fontId="31" fillId="0" borderId="0" applyFill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43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33" fillId="31" borderId="0" applyNumberFormat="0" applyBorder="0" applyAlignment="0" applyProtection="0"/>
    <xf numFmtId="0" fontId="33" fillId="0" borderId="0"/>
    <xf numFmtId="193" fontId="23" fillId="0" borderId="0" applyFill="0" applyBorder="0" applyAlignment="0"/>
    <xf numFmtId="184" fontId="31" fillId="0" borderId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52" borderId="0" applyNumberFormat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31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28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92" fontId="38" fillId="0" borderId="0" applyFill="0" applyBorder="0" applyAlignment="0"/>
    <xf numFmtId="200" fontId="2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16" borderId="0" applyNumberFormat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61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6" fillId="0" borderId="0">
      <alignment vertical="center"/>
    </xf>
    <xf numFmtId="0" fontId="29" fillId="13" borderId="0" applyNumberFormat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42" fillId="60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8" fillId="0" borderId="0"/>
    <xf numFmtId="0" fontId="29" fillId="0" borderId="0">
      <alignment vertical="center"/>
    </xf>
    <xf numFmtId="0" fontId="29" fillId="61" borderId="0" applyNumberFormat="0" applyBorder="0" applyAlignment="0" applyProtection="0"/>
    <xf numFmtId="187" fontId="23" fillId="0" borderId="0" applyFill="0" applyBorder="0" applyAlignment="0"/>
    <xf numFmtId="182" fontId="38" fillId="0" borderId="0" applyFill="0" applyBorder="0" applyAlignment="0"/>
    <xf numFmtId="0" fontId="29" fillId="31" borderId="0" applyNumberFormat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0" fontId="40" fillId="22" borderId="28" applyNumberFormat="0" applyFont="0" applyAlignment="0" applyProtection="0">
      <alignment vertical="center"/>
    </xf>
    <xf numFmtId="0" fontId="29" fillId="28" borderId="0" applyNumberFormat="0" applyBorder="0" applyAlignment="0" applyProtection="0"/>
    <xf numFmtId="187" fontId="23" fillId="0" borderId="0" applyFill="0" applyBorder="0" applyAlignment="0"/>
    <xf numFmtId="0" fontId="29" fillId="15" borderId="0" applyNumberFormat="0" applyBorder="0" applyAlignment="0" applyProtection="0"/>
    <xf numFmtId="0" fontId="26" fillId="44" borderId="0" applyNumberFormat="0" applyBorder="0" applyAlignment="0" applyProtection="0"/>
    <xf numFmtId="187" fontId="23" fillId="0" borderId="0" applyFill="0" applyBorder="0" applyAlignment="0"/>
    <xf numFmtId="18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79" fillId="68" borderId="0" applyNumberFormat="0" applyBorder="0" applyAlignment="0" applyProtection="0">
      <alignment vertical="center"/>
    </xf>
    <xf numFmtId="0" fontId="42" fillId="36" borderId="0" applyNumberFormat="0" applyBorder="0" applyAlignment="0" applyProtection="0"/>
    <xf numFmtId="0" fontId="28" fillId="0" borderId="0"/>
    <xf numFmtId="187" fontId="23" fillId="0" borderId="0" applyFill="0" applyBorder="0" applyAlignment="0"/>
    <xf numFmtId="0" fontId="29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0" fontId="43" fillId="61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10" borderId="0" applyNumberFormat="0" applyBorder="0" applyAlignment="0" applyProtection="0"/>
    <xf numFmtId="189" fontId="28" fillId="0" borderId="0" applyFill="0" applyBorder="0" applyAlignment="0" applyProtection="0"/>
    <xf numFmtId="187" fontId="31" fillId="0" borderId="0" applyFill="0" applyBorder="0" applyAlignment="0" applyProtection="0"/>
    <xf numFmtId="0" fontId="42" fillId="73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91" fontId="23" fillId="0" borderId="0" applyFill="0" applyBorder="0" applyAlignment="0"/>
    <xf numFmtId="3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6" fillId="27" borderId="0" applyNumberFormat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14" borderId="0" applyNumberFormat="0" applyBorder="0" applyAlignment="0" applyProtection="0"/>
    <xf numFmtId="0" fontId="28" fillId="0" borderId="0"/>
    <xf numFmtId="0" fontId="29" fillId="0" borderId="0">
      <alignment vertical="center"/>
    </xf>
    <xf numFmtId="0" fontId="42" fillId="36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22" borderId="0" applyNumberFormat="0" applyBorder="0" applyAlignment="0" applyProtection="0">
      <alignment vertical="center"/>
    </xf>
    <xf numFmtId="0" fontId="28" fillId="0" borderId="0"/>
    <xf numFmtId="0" fontId="28" fillId="0" borderId="0"/>
    <xf numFmtId="188" fontId="28" fillId="0" borderId="0" applyFill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0" fontId="29" fillId="10" borderId="0" applyNumberFormat="0" applyBorder="0" applyAlignment="0" applyProtection="0"/>
    <xf numFmtId="0" fontId="28" fillId="0" borderId="0" applyFill="0" applyBorder="0" applyAlignment="0" applyProtection="0"/>
    <xf numFmtId="0" fontId="29" fillId="61" borderId="0" applyNumberFormat="0" applyBorder="0" applyAlignment="0" applyProtection="0"/>
    <xf numFmtId="0" fontId="26" fillId="56" borderId="0" applyNumberFormat="0" applyBorder="0" applyAlignment="0" applyProtection="0"/>
    <xf numFmtId="0" fontId="29" fillId="0" borderId="0"/>
    <xf numFmtId="0" fontId="26" fillId="0" borderId="0">
      <alignment vertical="center"/>
    </xf>
    <xf numFmtId="0" fontId="28" fillId="0" borderId="0" applyFill="0" applyBorder="0" applyAlignment="0" applyProtection="0"/>
    <xf numFmtId="0" fontId="42" fillId="74" borderId="0" applyNumberFormat="0" applyBorder="0" applyAlignment="0" applyProtection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6" fillId="23" borderId="0" applyNumberFormat="0" applyBorder="0" applyAlignment="0" applyProtection="0"/>
    <xf numFmtId="0" fontId="67" fillId="0" borderId="30" applyNumberFormat="0" applyAlignment="0" applyProtection="0"/>
    <xf numFmtId="0" fontId="26" fillId="0" borderId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4" fontId="31" fillId="0" borderId="0" applyFill="0" applyBorder="0" applyAlignment="0" applyProtection="0"/>
    <xf numFmtId="0" fontId="33" fillId="0" borderId="0"/>
    <xf numFmtId="0" fontId="33" fillId="31" borderId="0" applyNumberFormat="0" applyBorder="0" applyAlignment="0" applyProtection="0"/>
    <xf numFmtId="0" fontId="26" fillId="0" borderId="0">
      <alignment vertical="center"/>
    </xf>
    <xf numFmtId="38" fontId="35" fillId="0" borderId="0" applyFill="0" applyBorder="0" applyAlignment="0" applyProtection="0"/>
    <xf numFmtId="0" fontId="31" fillId="0" borderId="0" applyFill="0" applyBorder="0" applyAlignment="0" applyProtection="0"/>
    <xf numFmtId="0" fontId="42" fillId="38" borderId="0" applyNumberFormat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3" fontId="23" fillId="0" borderId="0"/>
    <xf numFmtId="0" fontId="67" fillId="0" borderId="30" applyNumberFormat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86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6" fillId="6" borderId="0" applyNumberFormat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70" borderId="0" applyNumberFormat="0" applyBorder="0" applyAlignment="0" applyProtection="0"/>
    <xf numFmtId="186" fontId="23" fillId="0" borderId="0" applyFill="0" applyBorder="0" applyAlignment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2" fillId="74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40" borderId="0" applyNumberFormat="0" applyBorder="0" applyAlignment="0" applyProtection="0"/>
    <xf numFmtId="0" fontId="33" fillId="0" borderId="0"/>
    <xf numFmtId="186" fontId="23" fillId="0" borderId="0" applyFill="0" applyBorder="0" applyAlignment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192" fontId="38" fillId="0" borderId="0" applyFill="0" applyBorder="0" applyAlignment="0"/>
    <xf numFmtId="2" fontId="28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0" fontId="47" fillId="62" borderId="0" applyNumberFormat="0" applyBorder="0" applyAlignment="0" applyProtection="0"/>
    <xf numFmtId="192" fontId="38" fillId="0" borderId="0" applyFill="0" applyBorder="0" applyAlignment="0"/>
    <xf numFmtId="2" fontId="31" fillId="0" borderId="0" applyFill="0" applyBorder="0" applyAlignment="0" applyProtection="0"/>
    <xf numFmtId="0" fontId="29" fillId="28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12" borderId="0" applyNumberFormat="0" applyBorder="0" applyAlignment="0" applyProtection="0"/>
    <xf numFmtId="182" fontId="38" fillId="0" borderId="0" applyFill="0" applyBorder="0" applyAlignment="0"/>
    <xf numFmtId="0" fontId="47" fillId="58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0" borderId="0"/>
    <xf numFmtId="0" fontId="47" fillId="67" borderId="0" applyNumberFormat="0" applyBorder="0" applyAlignment="0" applyProtection="0"/>
    <xf numFmtId="184" fontId="28" fillId="0" borderId="0" applyFill="0" applyBorder="0" applyAlignment="0" applyProtection="0"/>
    <xf numFmtId="0" fontId="26" fillId="5" borderId="0" applyNumberFormat="0" applyBorder="0" applyAlignment="0" applyProtection="0"/>
    <xf numFmtId="187" fontId="31" fillId="0" borderId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26" fillId="56" borderId="0" applyNumberFormat="0" applyBorder="0" applyAlignment="0" applyProtection="0"/>
    <xf numFmtId="0" fontId="47" fillId="42" borderId="0" applyNumberFormat="0" applyBorder="0" applyAlignment="0" applyProtection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/>
    <xf numFmtId="2" fontId="28" fillId="0" borderId="0" applyFill="0" applyBorder="0" applyAlignment="0" applyProtection="0"/>
    <xf numFmtId="190" fontId="38" fillId="0" borderId="0" applyFill="0" applyBorder="0" applyAlignment="0"/>
    <xf numFmtId="0" fontId="33" fillId="0" borderId="0"/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47" fillId="58" borderId="0" applyNumberFormat="0" applyBorder="0" applyAlignment="0" applyProtection="0"/>
    <xf numFmtId="190" fontId="38" fillId="0" borderId="0" applyFill="0" applyBorder="0" applyAlignment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52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6" fillId="7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26" borderId="0" applyNumberFormat="0" applyBorder="0" applyAlignment="0" applyProtection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184" fontId="28" fillId="0" borderId="0" applyFill="0" applyBorder="0" applyAlignment="0" applyProtection="0"/>
    <xf numFmtId="190" fontId="38" fillId="0" borderId="0" applyFill="0" applyBorder="0" applyAlignment="0"/>
    <xf numFmtId="3" fontId="31" fillId="0" borderId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0"/>
    <xf numFmtId="0" fontId="28" fillId="0" borderId="0"/>
    <xf numFmtId="0" fontId="26" fillId="8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26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17" borderId="0" applyNumberFormat="0" applyBorder="0" applyAlignment="0" applyProtection="0"/>
    <xf numFmtId="0" fontId="29" fillId="0" borderId="0">
      <alignment vertical="center"/>
    </xf>
    <xf numFmtId="0" fontId="47" fillId="53" borderId="0" applyNumberFormat="0" applyBorder="0" applyAlignment="0" applyProtection="0"/>
    <xf numFmtId="184" fontId="28" fillId="0" borderId="0" applyFill="0" applyBorder="0" applyAlignment="0" applyProtection="0"/>
    <xf numFmtId="0" fontId="31" fillId="0" borderId="0"/>
    <xf numFmtId="0" fontId="31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42" fillId="30" borderId="0" applyNumberFormat="0" applyBorder="0" applyAlignment="0" applyProtection="0"/>
    <xf numFmtId="3" fontId="28" fillId="0" borderId="0" applyFill="0" applyBorder="0" applyAlignment="0" applyProtection="0"/>
    <xf numFmtId="184" fontId="31" fillId="0" borderId="0" applyFill="0" applyBorder="0" applyAlignment="0" applyProtection="0"/>
    <xf numFmtId="0" fontId="85" fillId="0" borderId="34" applyNumberFormat="0" applyFill="0" applyAlignment="0" applyProtection="0">
      <alignment vertical="center"/>
    </xf>
    <xf numFmtId="0" fontId="47" fillId="62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0" fontId="29" fillId="26" borderId="0" applyNumberFormat="0" applyBorder="0" applyAlignment="0" applyProtection="0"/>
    <xf numFmtId="0" fontId="47" fillId="35" borderId="0" applyNumberFormat="0" applyBorder="0" applyAlignment="0" applyProtection="0"/>
    <xf numFmtId="187" fontId="23" fillId="0" borderId="0" applyFill="0" applyBorder="0" applyAlignment="0"/>
    <xf numFmtId="0" fontId="31" fillId="0" borderId="0"/>
    <xf numFmtId="0" fontId="31" fillId="0" borderId="0"/>
    <xf numFmtId="0" fontId="28" fillId="0" borderId="0" applyFill="0" applyBorder="0" applyAlignment="0" applyProtection="0"/>
    <xf numFmtId="0" fontId="79" fillId="80" borderId="0" applyNumberFormat="0" applyBorder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7" fontId="23" fillId="0" borderId="0" applyFill="0" applyBorder="0" applyAlignment="0"/>
    <xf numFmtId="0" fontId="47" fillId="42" borderId="0" applyNumberFormat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26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0" fontId="33" fillId="10" borderId="0" applyNumberFormat="0" applyBorder="0" applyAlignment="0" applyProtection="0"/>
    <xf numFmtId="2" fontId="31" fillId="0" borderId="0" applyFill="0" applyBorder="0" applyAlignment="0" applyProtection="0"/>
    <xf numFmtId="0" fontId="26" fillId="82" borderId="0" applyNumberFormat="0" applyBorder="0" applyAlignment="0" applyProtection="0"/>
    <xf numFmtId="0" fontId="26" fillId="63" borderId="0" applyNumberFormat="0" applyBorder="0" applyAlignment="0" applyProtection="0"/>
    <xf numFmtId="0" fontId="29" fillId="13" borderId="0" applyNumberFormat="0" applyBorder="0" applyAlignment="0" applyProtection="0"/>
    <xf numFmtId="0" fontId="26" fillId="25" borderId="0" applyNumberFormat="0" applyBorder="0" applyAlignment="0" applyProtection="0"/>
    <xf numFmtId="182" fontId="28" fillId="0" borderId="0" applyFill="0" applyBorder="0" applyAlignment="0" applyProtection="0"/>
    <xf numFmtId="0" fontId="26" fillId="82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33" fillId="0" borderId="0"/>
    <xf numFmtId="0" fontId="33" fillId="10" borderId="0" applyNumberFormat="0" applyBorder="0" applyAlignment="0" applyProtection="0"/>
    <xf numFmtId="0" fontId="79" fillId="16" borderId="0" applyNumberFormat="0" applyBorder="0" applyAlignment="0" applyProtection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26" fillId="45" borderId="0" applyNumberFormat="0" applyBorder="0" applyAlignment="0" applyProtection="0"/>
    <xf numFmtId="0" fontId="26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55" borderId="25" applyNumberFormat="0" applyFont="0" applyAlignment="0" applyProtection="0"/>
    <xf numFmtId="0" fontId="26" fillId="82" borderId="0" applyNumberFormat="0" applyBorder="0" applyAlignment="0" applyProtection="0"/>
    <xf numFmtId="0" fontId="70" fillId="49" borderId="27" applyNumberFormat="0" applyAlignment="0" applyProtection="0"/>
    <xf numFmtId="0" fontId="33" fillId="33" borderId="0" applyNumberFormat="0" applyBorder="0" applyAlignment="0" applyProtection="0"/>
    <xf numFmtId="0" fontId="29" fillId="21" borderId="0" applyNumberFormat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26" fillId="0" borderId="0"/>
    <xf numFmtId="191" fontId="23" fillId="0" borderId="0" applyFill="0" applyBorder="0" applyAlignment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8" fillId="0" borderId="0"/>
    <xf numFmtId="0" fontId="26" fillId="0" borderId="0"/>
    <xf numFmtId="0" fontId="33" fillId="0" borderId="0"/>
    <xf numFmtId="0" fontId="26" fillId="82" borderId="0" applyNumberFormat="0" applyBorder="0" applyAlignment="0" applyProtection="0"/>
    <xf numFmtId="0" fontId="26" fillId="82" borderId="0" applyNumberFormat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0" fontId="26" fillId="5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10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6" fillId="52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186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3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59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2" fontId="28" fillId="0" borderId="0" applyFill="0" applyBorder="0" applyAlignment="0" applyProtection="0"/>
    <xf numFmtId="0" fontId="29" fillId="21" borderId="0" applyNumberFormat="0" applyBorder="0" applyAlignment="0" applyProtection="0"/>
    <xf numFmtId="0" fontId="26" fillId="56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6" fillId="52" borderId="0" applyNumberFormat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89" fillId="0" borderId="0" applyNumberFormat="0" applyFill="0" applyBorder="0" applyAlignment="0" applyProtection="0">
      <alignment vertical="center"/>
    </xf>
    <xf numFmtId="0" fontId="26" fillId="5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90" fillId="0" borderId="36" applyNumberFormat="0" applyFill="0" applyAlignment="0" applyProtection="0"/>
    <xf numFmtId="184" fontId="28" fillId="0" borderId="0" applyFill="0" applyBorder="0" applyAlignment="0" applyProtection="0"/>
    <xf numFmtId="0" fontId="29" fillId="21" borderId="0" applyNumberFormat="0" applyBorder="0" applyAlignment="0" applyProtection="0"/>
    <xf numFmtId="0" fontId="54" fillId="42" borderId="27" applyNumberFormat="0" applyAlignment="0" applyProtection="0"/>
    <xf numFmtId="182" fontId="28" fillId="0" borderId="0" applyFill="0" applyBorder="0" applyAlignment="0" applyProtection="0"/>
    <xf numFmtId="2" fontId="28" fillId="0" borderId="0" applyFill="0" applyBorder="0" applyAlignment="0" applyProtection="0"/>
    <xf numFmtId="0" fontId="26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2" fontId="28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54" fillId="42" borderId="27" applyNumberFormat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33" fillId="0" borderId="0"/>
    <xf numFmtId="182" fontId="31" fillId="0" borderId="0" applyFill="0" applyBorder="0" applyAlignment="0" applyProtection="0"/>
    <xf numFmtId="0" fontId="29" fillId="21" borderId="0" applyNumberFormat="0" applyBorder="0" applyAlignment="0" applyProtection="0"/>
    <xf numFmtId="182" fontId="28" fillId="0" borderId="0" applyFill="0" applyBorder="0" applyAlignment="0" applyProtection="0"/>
    <xf numFmtId="0" fontId="29" fillId="13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187" fontId="23" fillId="0" borderId="0" applyFill="0" applyBorder="0" applyAlignment="0"/>
    <xf numFmtId="187" fontId="31" fillId="0" borderId="0" applyFill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33" fillId="0" borderId="0"/>
    <xf numFmtId="0" fontId="29" fillId="13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6" fillId="23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0" fontId="26" fillId="7" borderId="0" applyNumberFormat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0" borderId="0"/>
    <xf numFmtId="0" fontId="29" fillId="33" borderId="0" applyNumberFormat="0" applyBorder="0" applyAlignment="0" applyProtection="0"/>
    <xf numFmtId="0" fontId="29" fillId="0" borderId="0">
      <alignment vertical="center"/>
    </xf>
    <xf numFmtId="0" fontId="33" fillId="31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33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6" fillId="7" borderId="0" applyNumberFormat="0" applyBorder="0" applyAlignment="0" applyProtection="0"/>
    <xf numFmtId="188" fontId="28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1" fillId="48" borderId="28" applyNumberFormat="0" applyAlignment="0" applyProtection="0"/>
    <xf numFmtId="0" fontId="33" fillId="0" borderId="0"/>
    <xf numFmtId="188" fontId="28" fillId="0" borderId="0" applyFill="0" applyBorder="0" applyAlignment="0" applyProtection="0"/>
    <xf numFmtId="0" fontId="29" fillId="26" borderId="0" applyNumberFormat="0" applyBorder="0" applyAlignment="0" applyProtection="0"/>
    <xf numFmtId="3" fontId="31" fillId="0" borderId="0" applyFill="0" applyBorder="0" applyAlignment="0" applyProtection="0"/>
    <xf numFmtId="184" fontId="28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94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191" fontId="23" fillId="0" borderId="0" applyFill="0" applyBorder="0" applyAlignment="0"/>
    <xf numFmtId="0" fontId="29" fillId="15" borderId="0" applyNumberFormat="0" applyBorder="0" applyAlignment="0" applyProtection="0"/>
    <xf numFmtId="0" fontId="33" fillId="0" borderId="0"/>
    <xf numFmtId="0" fontId="33" fillId="0" borderId="0"/>
    <xf numFmtId="0" fontId="59" fillId="12" borderId="0" applyNumberFormat="0" applyBorder="0" applyAlignment="0" applyProtection="0">
      <alignment vertical="center"/>
    </xf>
    <xf numFmtId="0" fontId="33" fillId="0" borderId="0"/>
    <xf numFmtId="182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15" borderId="0" applyNumberFormat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0" fontId="36" fillId="14" borderId="27" applyNumberFormat="0" applyAlignment="0" applyProtection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70" fillId="49" borderId="27" applyNumberFormat="0" applyAlignment="0" applyProtection="0"/>
    <xf numFmtId="0" fontId="29" fillId="2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8" fillId="0" borderId="0" applyFill="0" applyBorder="0" applyAlignment="0"/>
    <xf numFmtId="0" fontId="26" fillId="7" borderId="0" applyNumberFormat="0" applyBorder="0" applyAlignment="0" applyProtection="0"/>
    <xf numFmtId="0" fontId="29" fillId="31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70" fillId="49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6" borderId="0" applyNumberFormat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0" fontId="41" fillId="0" borderId="0"/>
    <xf numFmtId="0" fontId="29" fillId="40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15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26" fillId="0" borderId="0"/>
    <xf numFmtId="0" fontId="33" fillId="0" borderId="0">
      <alignment vertical="center"/>
    </xf>
    <xf numFmtId="188" fontId="28" fillId="0" borderId="0" applyFill="0" applyBorder="0" applyAlignment="0" applyProtection="0"/>
    <xf numFmtId="0" fontId="26" fillId="17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70" fillId="49" borderId="27" applyNumberFormat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3" fillId="0" borderId="0"/>
    <xf numFmtId="0" fontId="26" fillId="6" borderId="0" applyNumberFormat="0" applyBorder="0" applyAlignment="0" applyProtection="0"/>
    <xf numFmtId="0" fontId="29" fillId="12" borderId="0" applyNumberFormat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182" fontId="28" fillId="0" borderId="0" applyFill="0" applyBorder="0" applyAlignment="0" applyProtection="0"/>
    <xf numFmtId="190" fontId="38" fillId="0" borderId="0" applyFill="0" applyBorder="0" applyAlignment="0"/>
    <xf numFmtId="0" fontId="29" fillId="15" borderId="0" applyNumberFormat="0" applyBorder="0" applyAlignment="0" applyProtection="0"/>
    <xf numFmtId="0" fontId="26" fillId="20" borderId="0" applyNumberFormat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0" fillId="49" borderId="27" applyNumberFormat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13" borderId="0" applyNumberFormat="0" applyBorder="0" applyAlignment="0" applyProtection="0"/>
    <xf numFmtId="185" fontId="28" fillId="0" borderId="0" applyFill="0" applyBorder="0" applyAlignment="0" applyProtection="0"/>
    <xf numFmtId="182" fontId="31" fillId="0" borderId="0" applyFill="0" applyBorder="0" applyAlignment="0" applyProtection="0"/>
    <xf numFmtId="0" fontId="33" fillId="0" borderId="0"/>
    <xf numFmtId="190" fontId="38" fillId="0" borderId="0" applyFill="0" applyBorder="0" applyAlignment="0"/>
    <xf numFmtId="0" fontId="29" fillId="0" borderId="0">
      <alignment vertical="center"/>
    </xf>
    <xf numFmtId="0" fontId="29" fillId="15" borderId="0" applyNumberFormat="0" applyBorder="0" applyAlignment="0" applyProtection="0"/>
    <xf numFmtId="0" fontId="26" fillId="0" borderId="0"/>
    <xf numFmtId="0" fontId="40" fillId="22" borderId="28" applyNumberFormat="0" applyFont="0" applyAlignment="0" applyProtection="0">
      <alignment vertical="center"/>
    </xf>
    <xf numFmtId="0" fontId="26" fillId="20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0" fontId="70" fillId="49" borderId="27" applyNumberFormat="0" applyAlignment="0" applyProtection="0"/>
    <xf numFmtId="0" fontId="26" fillId="0" borderId="0"/>
    <xf numFmtId="0" fontId="29" fillId="0" borderId="0">
      <alignment vertical="center"/>
    </xf>
    <xf numFmtId="190" fontId="38" fillId="0" borderId="0" applyFill="0" applyBorder="0" applyAlignment="0"/>
    <xf numFmtId="0" fontId="33" fillId="0" borderId="0"/>
    <xf numFmtId="0" fontId="29" fillId="15" borderId="0" applyNumberFormat="0" applyBorder="0" applyAlignment="0" applyProtection="0"/>
    <xf numFmtId="0" fontId="33" fillId="0" borderId="0"/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33" fillId="13" borderId="0" applyNumberFormat="0" applyBorder="0" applyAlignment="0" applyProtection="0"/>
    <xf numFmtId="0" fontId="29" fillId="0" borderId="0">
      <alignment vertical="center"/>
    </xf>
    <xf numFmtId="0" fontId="70" fillId="49" borderId="27" applyNumberFormat="0" applyAlignment="0" applyProtection="0"/>
    <xf numFmtId="0" fontId="40" fillId="22" borderId="28" applyNumberFormat="0" applyFont="0" applyAlignment="0" applyProtection="0">
      <alignment vertical="center"/>
    </xf>
    <xf numFmtId="0" fontId="33" fillId="59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49" fillId="14" borderId="27" applyNumberFormat="0" applyAlignment="0" applyProtection="0">
      <alignment vertical="center"/>
    </xf>
    <xf numFmtId="0" fontId="31" fillId="0" borderId="0"/>
    <xf numFmtId="190" fontId="38" fillId="0" borderId="0" applyFill="0" applyBorder="0" applyAlignment="0"/>
    <xf numFmtId="0" fontId="29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197" fontId="23" fillId="0" borderId="0" applyFill="0" applyBorder="0" applyAlignment="0"/>
    <xf numFmtId="0" fontId="26" fillId="63" borderId="0" applyNumberFormat="0" applyBorder="0" applyAlignment="0" applyProtection="0"/>
    <xf numFmtId="0" fontId="33" fillId="6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45" fillId="0" borderId="0" applyNumberFormat="0" applyFill="0" applyBorder="0" applyAlignment="0" applyProtection="0"/>
    <xf numFmtId="0" fontId="26" fillId="29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79" borderId="0" applyNumberFormat="0" applyBorder="0" applyAlignment="0" applyProtection="0"/>
    <xf numFmtId="0" fontId="33" fillId="0" borderId="0"/>
    <xf numFmtId="191" fontId="23" fillId="0" borderId="0" applyFill="0" applyBorder="0" applyAlignment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29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6" fillId="29" borderId="0" applyNumberFormat="0" applyBorder="0" applyAlignment="0" applyProtection="0"/>
    <xf numFmtId="0" fontId="33" fillId="0" borderId="0"/>
    <xf numFmtId="0" fontId="33" fillId="0" borderId="0"/>
    <xf numFmtId="0" fontId="1" fillId="0" borderId="0">
      <alignment vertical="center"/>
    </xf>
    <xf numFmtId="0" fontId="29" fillId="0" borderId="0">
      <alignment vertical="center"/>
    </xf>
    <xf numFmtId="0" fontId="29" fillId="3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33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33" borderId="0" applyNumberFormat="0" applyBorder="0" applyAlignment="0" applyProtection="0"/>
    <xf numFmtId="182" fontId="31" fillId="0" borderId="0" applyFill="0" applyBorder="0" applyAlignment="0" applyProtection="0"/>
    <xf numFmtId="0" fontId="29" fillId="33" borderId="0" applyNumberFormat="0" applyBorder="0" applyAlignment="0" applyProtection="0"/>
    <xf numFmtId="0" fontId="33" fillId="0" borderId="0"/>
    <xf numFmtId="0" fontId="33" fillId="0" borderId="0">
      <alignment vertical="center"/>
    </xf>
    <xf numFmtId="0" fontId="26" fillId="0" borderId="0"/>
    <xf numFmtId="0" fontId="26" fillId="29" borderId="0" applyNumberFormat="0" applyBorder="0" applyAlignment="0" applyProtection="0"/>
    <xf numFmtId="0" fontId="29" fillId="0" borderId="0"/>
    <xf numFmtId="2" fontId="28" fillId="0" borderId="0" applyFill="0" applyBorder="0" applyAlignment="0" applyProtection="0"/>
    <xf numFmtId="10" fontId="28" fillId="0" borderId="0" applyFill="0" applyBorder="0" applyAlignment="0" applyProtection="0"/>
    <xf numFmtId="0" fontId="26" fillId="29" borderId="0" applyNumberFormat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52" fillId="16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6" fillId="63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23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66" borderId="0" applyNumberFormat="0" applyBorder="0" applyAlignment="0" applyProtection="0"/>
    <xf numFmtId="0" fontId="29" fillId="0" borderId="0">
      <alignment vertical="center"/>
    </xf>
    <xf numFmtId="0" fontId="26" fillId="7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63" borderId="0" applyNumberFormat="0" applyBorder="0" applyAlignment="0" applyProtection="0"/>
    <xf numFmtId="194" fontId="23" fillId="0" borderId="0" applyFill="0" applyBorder="0" applyAlignment="0"/>
    <xf numFmtId="187" fontId="23" fillId="0" borderId="0" applyFill="0" applyBorder="0" applyAlignment="0"/>
    <xf numFmtId="197" fontId="23" fillId="0" borderId="0" applyFill="0" applyBorder="0" applyAlignment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6" fillId="63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33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26" fillId="44" borderId="0" applyNumberFormat="0" applyBorder="0" applyAlignment="0" applyProtection="0"/>
    <xf numFmtId="3" fontId="28" fillId="0" borderId="0" applyFill="0" applyBorder="0" applyAlignment="0" applyProtection="0"/>
    <xf numFmtId="0" fontId="41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0" fontId="26" fillId="45" borderId="0" applyNumberFormat="0" applyBorder="0" applyAlignment="0" applyProtection="0"/>
    <xf numFmtId="2" fontId="28" fillId="0" borderId="0" applyFill="0" applyBorder="0" applyAlignment="0" applyProtection="0"/>
    <xf numFmtId="0" fontId="29" fillId="33" borderId="0" applyNumberFormat="0" applyBorder="0" applyAlignment="0" applyProtection="0"/>
    <xf numFmtId="189" fontId="28" fillId="0" borderId="0" applyFill="0" applyBorder="0" applyAlignment="0" applyProtection="0"/>
    <xf numFmtId="0" fontId="26" fillId="45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33" fillId="0" borderId="0"/>
    <xf numFmtId="0" fontId="29" fillId="33" borderId="0" applyNumberFormat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33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9" fillId="13" borderId="0" applyNumberFormat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6" fillId="2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49" fillId="14" borderId="27" applyNumberFormat="0" applyAlignment="0" applyProtection="0">
      <alignment vertical="center"/>
    </xf>
    <xf numFmtId="2" fontId="28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33" fillId="0" borderId="0"/>
    <xf numFmtId="0" fontId="26" fillId="43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76" borderId="0" applyNumberFormat="0" applyBorder="0" applyAlignment="0" applyProtection="0"/>
    <xf numFmtId="0" fontId="26" fillId="8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6" fillId="76" borderId="0" applyNumberFormat="0" applyBorder="0" applyAlignment="0" applyProtection="0"/>
    <xf numFmtId="187" fontId="23" fillId="0" borderId="0" applyFill="0" applyBorder="0" applyAlignment="0"/>
    <xf numFmtId="0" fontId="31" fillId="0" borderId="0"/>
    <xf numFmtId="0" fontId="29" fillId="37" borderId="0" applyNumberFormat="0" applyBorder="0" applyAlignment="0" applyProtection="0"/>
    <xf numFmtId="0" fontId="33" fillId="0" borderId="0"/>
    <xf numFmtId="0" fontId="33" fillId="2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76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0" fontId="47" fillId="60" borderId="0" applyNumberFormat="0" applyBorder="0" applyAlignment="0" applyProtection="0"/>
    <xf numFmtId="0" fontId="99" fillId="0" borderId="39" applyNumberFormat="0" applyFill="0" applyAlignment="0" applyProtection="0"/>
    <xf numFmtId="10" fontId="28" fillId="0" borderId="0" applyFill="0" applyBorder="0" applyAlignment="0" applyProtection="0"/>
    <xf numFmtId="0" fontId="26" fillId="76" borderId="0" applyNumberFormat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26" borderId="0" applyNumberFormat="0" applyBorder="0" applyAlignment="0" applyProtection="0"/>
    <xf numFmtId="0" fontId="31" fillId="0" borderId="0" applyFill="0" applyBorder="0" applyAlignment="0" applyProtection="0"/>
    <xf numFmtId="0" fontId="28" fillId="48" borderId="28" applyNumberFormat="0" applyAlignment="0" applyProtection="0"/>
    <xf numFmtId="0" fontId="44" fillId="77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8" fontId="28" fillId="0" borderId="0" applyFill="0" applyBorder="0" applyAlignment="0" applyProtection="0"/>
    <xf numFmtId="0" fontId="31" fillId="0" borderId="0" applyFill="0" applyBorder="0" applyAlignment="0" applyProtection="0"/>
    <xf numFmtId="10" fontId="35" fillId="0" borderId="0" applyFill="0" applyBorder="0" applyAlignment="0" applyProtection="0"/>
    <xf numFmtId="0" fontId="29" fillId="16" borderId="0" applyNumberFormat="0" applyBorder="0" applyAlignment="0" applyProtection="0"/>
    <xf numFmtId="3" fontId="31" fillId="0" borderId="0" applyFill="0" applyBorder="0" applyAlignment="0" applyProtection="0"/>
    <xf numFmtId="191" fontId="23" fillId="0" borderId="0" applyFill="0" applyBorder="0" applyAlignment="0"/>
    <xf numFmtId="0" fontId="59" fillId="18" borderId="0" applyNumberFormat="0" applyBorder="0" applyAlignment="0" applyProtection="0">
      <alignment vertical="center"/>
    </xf>
    <xf numFmtId="186" fontId="23" fillId="0" borderId="0" applyFill="0" applyBorder="0" applyAlignment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51" borderId="0" applyNumberFormat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6" fillId="76" borderId="0" applyNumberFormat="0" applyBorder="0" applyAlignment="0" applyProtection="0"/>
    <xf numFmtId="0" fontId="47" fillId="60" borderId="0" applyNumberFormat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1" fillId="0" borderId="0" applyFill="0" applyBorder="0" applyAlignment="0" applyProtection="0"/>
    <xf numFmtId="0" fontId="52" fillId="18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2" fontId="38" fillId="0" borderId="0" applyFill="0" applyBorder="0" applyAlignment="0"/>
    <xf numFmtId="0" fontId="41" fillId="21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6" fillId="43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97" fillId="67" borderId="0" applyNumberFormat="0" applyBorder="0" applyAlignment="0" applyProtection="0"/>
    <xf numFmtId="0" fontId="26" fillId="0" borderId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33" fillId="22" borderId="0" applyNumberFormat="0" applyBorder="0" applyAlignment="0" applyProtection="0">
      <alignment vertical="center"/>
    </xf>
    <xf numFmtId="0" fontId="47" fillId="8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182" fontId="38" fillId="0" borderId="0" applyFill="0" applyBorder="0" applyAlignment="0"/>
    <xf numFmtId="0" fontId="41" fillId="15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29" fillId="13" borderId="0" applyNumberFormat="0" applyBorder="0" applyAlignment="0" applyProtection="0"/>
    <xf numFmtId="187" fontId="28" fillId="0" borderId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33" fillId="31" borderId="0" applyNumberFormat="0" applyBorder="0" applyAlignment="0" applyProtection="0"/>
    <xf numFmtId="2" fontId="28" fillId="0" borderId="0" applyFill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91" fillId="0" borderId="0" applyNumberFormat="0" applyBorder="0" applyProtection="0">
      <alignment horizontal="center" vertical="center"/>
    </xf>
    <xf numFmtId="2" fontId="28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1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9" fillId="26" borderId="0" applyNumberFormat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28" fillId="0" borderId="0" applyFill="0" applyBorder="0" applyAlignment="0" applyProtection="0"/>
    <xf numFmtId="0" fontId="41" fillId="26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33" fillId="0" borderId="0"/>
    <xf numFmtId="182" fontId="38" fillId="0" borderId="0" applyFill="0" applyBorder="0" applyAlignment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/>
    <xf numFmtId="0" fontId="29" fillId="26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9" fillId="28" borderId="0" applyNumberFormat="0" applyBorder="0" applyAlignment="0" applyProtection="0"/>
    <xf numFmtId="197" fontId="23" fillId="0" borderId="0" applyFill="0" applyBorder="0" applyAlignment="0"/>
    <xf numFmtId="0" fontId="41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33" fillId="59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28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43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8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0" fontId="33" fillId="21" borderId="0" applyNumberFormat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89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26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57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6" fillId="57" borderId="0" applyNumberFormat="0" applyBorder="0" applyAlignment="0" applyProtection="0"/>
    <xf numFmtId="186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2" borderId="0" applyNumberFormat="0" applyBorder="0" applyAlignment="0" applyProtection="0"/>
    <xf numFmtId="0" fontId="26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10" borderId="0" applyNumberFormat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6" borderId="0" applyNumberFormat="0" applyBorder="0" applyAlignment="0" applyProtection="0"/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29" fillId="16" borderId="0" applyNumberFormat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26" fillId="57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0" fontId="26" fillId="57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6" fillId="89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26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21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89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6" fontId="31" fillId="0" borderId="0" applyFill="0" applyBorder="0" applyAlignment="0" applyProtection="0"/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35" fillId="0" borderId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10" borderId="0" applyNumberFormat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6" fillId="0" borderId="0"/>
    <xf numFmtId="187" fontId="31" fillId="0" borderId="0" applyFill="0" applyBorder="0" applyAlignment="0" applyProtection="0"/>
    <xf numFmtId="0" fontId="29" fillId="12" borderId="0" applyNumberFormat="0" applyBorder="0" applyAlignment="0" applyProtection="0"/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89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192" fontId="38" fillId="0" borderId="0" applyFill="0" applyBorder="0" applyAlignment="0"/>
    <xf numFmtId="0" fontId="26" fillId="5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/>
    <xf numFmtId="0" fontId="29" fillId="22" borderId="28" applyNumberFormat="0" applyFon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35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6" fillId="64" borderId="0" applyNumberFormat="0" applyBorder="0" applyAlignment="0" applyProtection="0"/>
    <xf numFmtId="3" fontId="31" fillId="0" borderId="0" applyFill="0" applyBorder="0" applyAlignment="0" applyProtection="0"/>
    <xf numFmtId="0" fontId="26" fillId="45" borderId="0" applyNumberFormat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59" fillId="91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182" fontId="31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0" fontId="29" fillId="31" borderId="0" applyNumberFormat="0" applyBorder="0" applyAlignment="0" applyProtection="0"/>
    <xf numFmtId="182" fontId="28" fillId="0" borderId="0" applyFill="0" applyBorder="0" applyAlignment="0" applyProtection="0"/>
    <xf numFmtId="182" fontId="38" fillId="0" borderId="0" applyFill="0" applyBorder="0" applyAlignment="0"/>
    <xf numFmtId="0" fontId="59" fillId="1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33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59" fillId="3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64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33" fillId="0" borderId="0"/>
    <xf numFmtId="0" fontId="28" fillId="48" borderId="28" applyNumberFormat="0" applyAlignment="0" applyProtection="0"/>
    <xf numFmtId="197" fontId="23" fillId="0" borderId="0" applyFill="0" applyBorder="0" applyAlignment="0"/>
    <xf numFmtId="0" fontId="26" fillId="88" borderId="0" applyNumberFormat="0" applyBorder="0" applyAlignment="0" applyProtection="0"/>
    <xf numFmtId="0" fontId="29" fillId="13" borderId="0" applyNumberFormat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17" borderId="0" applyNumberFormat="0" applyBorder="0" applyAlignment="0" applyProtection="0"/>
    <xf numFmtId="189" fontId="28" fillId="0" borderId="0" applyFill="0" applyBorder="0" applyAlignment="0" applyProtection="0"/>
    <xf numFmtId="0" fontId="26" fillId="17" borderId="0" applyNumberFormat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0" fontId="33" fillId="0" borderId="0"/>
    <xf numFmtId="182" fontId="31" fillId="0" borderId="0" applyFill="0" applyBorder="0" applyAlignment="0" applyProtection="0"/>
    <xf numFmtId="10" fontId="28" fillId="0" borderId="0" applyFill="0" applyBorder="0" applyAlignment="0" applyProtection="0"/>
    <xf numFmtId="0" fontId="26" fillId="17" borderId="0" applyNumberFormat="0" applyBorder="0" applyAlignment="0" applyProtection="0"/>
    <xf numFmtId="2" fontId="28" fillId="0" borderId="0" applyFill="0" applyBorder="0" applyAlignment="0" applyProtection="0"/>
    <xf numFmtId="0" fontId="52" fillId="6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6" fillId="64" borderId="0" applyNumberFormat="0" applyBorder="0" applyAlignment="0" applyProtection="0"/>
    <xf numFmtId="0" fontId="29" fillId="0" borderId="0">
      <alignment vertical="center"/>
    </xf>
    <xf numFmtId="186" fontId="31" fillId="0" borderId="0" applyFill="0" applyBorder="0" applyAlignment="0" applyProtection="0"/>
    <xf numFmtId="3" fontId="28" fillId="0" borderId="0" applyFill="0" applyBorder="0" applyAlignment="0" applyProtection="0"/>
    <xf numFmtId="0" fontId="70" fillId="49" borderId="27" applyNumberFormat="0" applyAlignment="0" applyProtection="0"/>
    <xf numFmtId="0" fontId="29" fillId="0" borderId="0">
      <alignment vertical="center"/>
    </xf>
    <xf numFmtId="0" fontId="26" fillId="64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8" fillId="0" borderId="0"/>
    <xf numFmtId="186" fontId="23" fillId="0" borderId="0" applyFill="0" applyBorder="0" applyAlignment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47" fillId="62" borderId="0" applyNumberFormat="0" applyBorder="0" applyAlignment="0" applyProtection="0"/>
    <xf numFmtId="200" fontId="2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7" fontId="28" fillId="0" borderId="0" applyFill="0" applyBorder="0" applyAlignment="0" applyProtection="0"/>
    <xf numFmtId="0" fontId="33" fillId="0" borderId="0"/>
    <xf numFmtId="191" fontId="23" fillId="0" borderId="0" applyFill="0" applyBorder="0" applyAlignment="0"/>
    <xf numFmtId="0" fontId="29" fillId="12" borderId="0" applyNumberFormat="0" applyBorder="0" applyAlignment="0" applyProtection="0"/>
    <xf numFmtId="187" fontId="23" fillId="0" borderId="0" applyFill="0" applyBorder="0" applyAlignment="0"/>
    <xf numFmtId="0" fontId="29" fillId="31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6" fillId="27" borderId="0" applyNumberFormat="0" applyBorder="0" applyAlignment="0" applyProtection="0"/>
    <xf numFmtId="187" fontId="23" fillId="0" borderId="0" applyFill="0" applyBorder="0" applyAlignment="0"/>
    <xf numFmtId="0" fontId="26" fillId="64" borderId="0" applyNumberFormat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4" fillId="39" borderId="0" applyNumberFormat="0" applyBorder="0" applyAlignment="0" applyProtection="0"/>
    <xf numFmtId="187" fontId="31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48" borderId="28" applyNumberFormat="0" applyAlignment="0" applyProtection="0"/>
    <xf numFmtId="197" fontId="23" fillId="0" borderId="0" applyFill="0" applyBorder="0" applyAlignment="0"/>
    <xf numFmtId="0" fontId="29" fillId="31" borderId="0" applyNumberFormat="0" applyBorder="0" applyAlignment="0" applyProtection="0"/>
    <xf numFmtId="0" fontId="33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31" borderId="0" applyNumberFormat="0" applyBorder="0" applyAlignment="0" applyProtection="0"/>
    <xf numFmtId="0" fontId="33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92" fontId="38" fillId="0" borderId="0" applyFill="0" applyBorder="0" applyAlignment="0"/>
    <xf numFmtId="191" fontId="23" fillId="0" borderId="0" applyFill="0" applyBorder="0" applyAlignment="0"/>
    <xf numFmtId="0" fontId="33" fillId="0" borderId="0"/>
    <xf numFmtId="0" fontId="2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40" fillId="22" borderId="28" applyNumberFormat="0" applyFont="0" applyAlignment="0" applyProtection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59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59" fillId="3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6" fillId="19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59" fillId="31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2" fontId="31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182" fontId="38" fillId="0" borderId="0" applyFill="0" applyBorder="0" applyAlignment="0"/>
    <xf numFmtId="0" fontId="47" fillId="83" borderId="0" applyNumberFormat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193" fontId="23" fillId="0" borderId="0" applyFill="0" applyBorder="0" applyAlignment="0"/>
    <xf numFmtId="186" fontId="23" fillId="0" borderId="0" applyFill="0" applyBorder="0" applyAlignment="0"/>
    <xf numFmtId="0" fontId="32" fillId="0" borderId="0" applyFill="0" applyBorder="0" applyProtection="0">
      <alignment horizontal="center" vertical="center"/>
    </xf>
    <xf numFmtId="182" fontId="38" fillId="0" borderId="0" applyFill="0" applyBorder="0" applyAlignment="0"/>
    <xf numFmtId="0" fontId="29" fillId="13" borderId="0" applyNumberFormat="0" applyBorder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186" fontId="23" fillId="0" borderId="0" applyFill="0" applyBorder="0" applyAlignment="0"/>
    <xf numFmtId="0" fontId="26" fillId="0" borderId="0"/>
    <xf numFmtId="0" fontId="28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/>
    <xf numFmtId="0" fontId="33" fillId="0" borderId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6" fillId="0" borderId="0"/>
    <xf numFmtId="182" fontId="38" fillId="0" borderId="0" applyFill="0" applyBorder="0" applyAlignment="0"/>
    <xf numFmtId="184" fontId="28" fillId="0" borderId="0" applyFill="0" applyBorder="0" applyAlignment="0" applyProtection="0"/>
    <xf numFmtId="186" fontId="23" fillId="0" borderId="0" applyFill="0" applyBorder="0" applyAlignment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33" fillId="0" borderId="0"/>
    <xf numFmtId="188" fontId="31" fillId="0" borderId="0" applyFill="0" applyBorder="0" applyAlignment="0" applyProtection="0"/>
    <xf numFmtId="0" fontId="47" fillId="36" borderId="0" applyNumberFormat="0" applyBorder="0" applyAlignment="0" applyProtection="0"/>
    <xf numFmtId="186" fontId="28" fillId="0" borderId="0" applyFill="0" applyBorder="0" applyAlignment="0" applyProtection="0"/>
    <xf numFmtId="182" fontId="38" fillId="0" borderId="0" applyFill="0" applyBorder="0" applyAlignment="0"/>
    <xf numFmtId="186" fontId="23" fillId="0" borderId="0" applyFill="0" applyBorder="0" applyAlignment="0"/>
    <xf numFmtId="0" fontId="28" fillId="0" borderId="0"/>
    <xf numFmtId="0" fontId="26" fillId="0" borderId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186" fontId="23" fillId="0" borderId="0" applyFill="0" applyBorder="0" applyAlignment="0"/>
    <xf numFmtId="0" fontId="35" fillId="0" borderId="0"/>
    <xf numFmtId="0" fontId="26" fillId="0" borderId="0"/>
    <xf numFmtId="0" fontId="28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200" fontId="23" fillId="0" borderId="0"/>
    <xf numFmtId="0" fontId="26" fillId="0" borderId="0"/>
    <xf numFmtId="0" fontId="29" fillId="2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3" fillId="0" borderId="0"/>
    <xf numFmtId="0" fontId="33" fillId="68" borderId="0" applyNumberFormat="0" applyBorder="0" applyAlignment="0" applyProtection="0"/>
    <xf numFmtId="0" fontId="31" fillId="0" borderId="0"/>
    <xf numFmtId="0" fontId="31" fillId="0" borderId="0"/>
    <xf numFmtId="0" fontId="47" fillId="83" borderId="0" applyNumberFormat="0" applyBorder="0" applyAlignment="0" applyProtection="0"/>
    <xf numFmtId="0" fontId="29" fillId="0" borderId="0">
      <alignment vertical="center"/>
    </xf>
    <xf numFmtId="0" fontId="26" fillId="70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197" fontId="23" fillId="0" borderId="0" applyFill="0" applyBorder="0" applyAlignment="0"/>
    <xf numFmtId="0" fontId="47" fillId="34" borderId="0" applyNumberFormat="0" applyBorder="0" applyAlignment="0" applyProtection="0"/>
    <xf numFmtId="0" fontId="33" fillId="0" borderId="0"/>
    <xf numFmtId="0" fontId="33" fillId="0" borderId="0"/>
    <xf numFmtId="187" fontId="31" fillId="0" borderId="0" applyFill="0" applyBorder="0" applyAlignment="0" applyProtection="0"/>
    <xf numFmtId="0" fontId="26" fillId="19" borderId="0" applyNumberFormat="0" applyBorder="0" applyAlignment="0" applyProtection="0"/>
    <xf numFmtId="182" fontId="28" fillId="0" borderId="0" applyFill="0" applyBorder="0" applyAlignment="0" applyProtection="0"/>
    <xf numFmtId="197" fontId="23" fillId="0" borderId="0" applyFill="0" applyBorder="0" applyAlignment="0"/>
    <xf numFmtId="0" fontId="2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47" fillId="83" borderId="0" applyNumberFormat="0" applyBorder="0" applyAlignment="0" applyProtection="0"/>
    <xf numFmtId="0" fontId="29" fillId="0" borderId="0">
      <alignment vertical="center"/>
    </xf>
    <xf numFmtId="0" fontId="47" fillId="36" borderId="0" applyNumberFormat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7" fillId="62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42" fillId="73" borderId="0" applyNumberFormat="0" applyBorder="0" applyAlignment="0" applyProtection="0"/>
    <xf numFmtId="200" fontId="23" fillId="0" borderId="0"/>
    <xf numFmtId="0" fontId="33" fillId="0" borderId="0"/>
    <xf numFmtId="2" fontId="28" fillId="0" borderId="0" applyFill="0" applyBorder="0" applyAlignment="0" applyProtection="0"/>
    <xf numFmtId="0" fontId="33" fillId="31" borderId="0" applyNumberFormat="0" applyBorder="0" applyAlignment="0" applyProtection="0"/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5" borderId="0" applyNumberFormat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186" fontId="31" fillId="0" borderId="0" applyFill="0" applyBorder="0" applyAlignment="0" applyProtection="0"/>
    <xf numFmtId="0" fontId="26" fillId="5" borderId="0" applyNumberFormat="0" applyBorder="0" applyAlignment="0" applyProtection="0"/>
    <xf numFmtId="0" fontId="29" fillId="0" borderId="0">
      <alignment vertical="center"/>
    </xf>
    <xf numFmtId="0" fontId="26" fillId="5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4" fillId="0" borderId="33" applyNumberFormat="0" applyFill="0" applyAlignment="0" applyProtection="0"/>
    <xf numFmtId="0" fontId="33" fillId="13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4" fillId="0" borderId="33" applyNumberFormat="0" applyFill="0" applyAlignment="0" applyProtection="0"/>
    <xf numFmtId="0" fontId="26" fillId="5" borderId="0" applyNumberFormat="0" applyBorder="0" applyAlignment="0" applyProtection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0" fontId="31" fillId="0" borderId="0"/>
    <xf numFmtId="0" fontId="33" fillId="59" borderId="0" applyNumberFormat="0" applyBorder="0" applyAlignment="0" applyProtection="0"/>
    <xf numFmtId="0" fontId="26" fillId="5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5" borderId="0" applyNumberFormat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0" fontId="38" fillId="0" borderId="0" applyFill="0" applyBorder="0" applyAlignment="0"/>
    <xf numFmtId="0" fontId="29" fillId="26" borderId="0" applyNumberFormat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26" fillId="27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92" fontId="38" fillId="0" borderId="0" applyFill="0" applyBorder="0" applyAlignment="0"/>
    <xf numFmtId="0" fontId="26" fillId="19" borderId="0" applyNumberFormat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5" fontId="28" fillId="0" borderId="0" applyFill="0" applyBorder="0" applyAlignment="0" applyProtection="0"/>
    <xf numFmtId="0" fontId="33" fillId="59" borderId="0" applyNumberFormat="0" applyBorder="0" applyAlignment="0" applyProtection="0"/>
    <xf numFmtId="0" fontId="29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56" borderId="0" applyNumberFormat="0" applyBorder="0" applyAlignment="0" applyProtection="0"/>
    <xf numFmtId="0" fontId="29" fillId="0" borderId="0">
      <alignment vertical="center"/>
    </xf>
    <xf numFmtId="0" fontId="33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0" fontId="33" fillId="0" borderId="0"/>
    <xf numFmtId="0" fontId="79" fillId="40" borderId="0" applyNumberFormat="0" applyBorder="0" applyAlignment="0" applyProtection="0">
      <alignment vertical="center"/>
    </xf>
    <xf numFmtId="0" fontId="33" fillId="0" borderId="0"/>
    <xf numFmtId="2" fontId="31" fillId="0" borderId="0" applyFill="0" applyBorder="0" applyAlignment="0" applyProtection="0"/>
    <xf numFmtId="0" fontId="26" fillId="50" borderId="0" applyNumberFormat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6" fillId="4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44" borderId="0" applyNumberFormat="0" applyBorder="0" applyAlignment="0" applyProtection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44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80" fillId="0" borderId="32" applyNumberFormat="0" applyFill="0" applyAlignment="0" applyProtection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29" fillId="28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0" fontId="26" fillId="44" borderId="0" applyNumberFormat="0" applyBorder="0" applyAlignment="0" applyProtection="0"/>
    <xf numFmtId="0" fontId="29" fillId="0" borderId="0">
      <alignment vertical="center"/>
    </xf>
    <xf numFmtId="0" fontId="26" fillId="44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8" fillId="0" borderId="0" applyFill="0" applyBorder="0" applyAlignment="0" applyProtection="0"/>
    <xf numFmtId="0" fontId="26" fillId="4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182" fontId="31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6" fillId="88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54" fillId="42" borderId="27" applyNumberFormat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6" fillId="23" borderId="0" applyNumberFormat="0" applyBorder="0" applyAlignment="0" applyProtection="0"/>
    <xf numFmtId="0" fontId="31" fillId="0" borderId="0" applyFill="0" applyBorder="0" applyAlignment="0" applyProtection="0"/>
    <xf numFmtId="0" fontId="82" fillId="0" borderId="0" applyNumberFormat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0" fontId="29" fillId="61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28" fillId="48" borderId="28" applyNumberFormat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90" fontId="38" fillId="0" borderId="0" applyFill="0" applyBorder="0" applyAlignment="0"/>
    <xf numFmtId="2" fontId="31" fillId="0" borderId="0" applyFill="0" applyBorder="0" applyAlignment="0" applyProtection="0"/>
    <xf numFmtId="0" fontId="29" fillId="26" borderId="0" applyNumberFormat="0" applyBorder="0" applyAlignment="0" applyProtection="0"/>
    <xf numFmtId="2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33" fillId="14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191" fontId="23" fillId="0" borderId="0" applyFill="0" applyBorder="0" applyAlignment="0"/>
    <xf numFmtId="0" fontId="29" fillId="12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/>
    <xf numFmtId="0" fontId="26" fillId="0" borderId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6" fillId="27" borderId="0" applyNumberFormat="0" applyBorder="0" applyAlignment="0" applyProtection="0"/>
    <xf numFmtId="0" fontId="33" fillId="14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/>
    <xf numFmtId="182" fontId="38" fillId="0" borderId="0" applyFill="0" applyBorder="0" applyAlignment="0"/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191" fontId="23" fillId="0" borderId="0" applyFill="0" applyBorder="0" applyAlignment="0"/>
    <xf numFmtId="186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26" fillId="79" borderId="0" applyNumberFormat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97" fontId="23" fillId="0" borderId="0" applyFill="0" applyBorder="0" applyAlignment="0"/>
    <xf numFmtId="188" fontId="28" fillId="0" borderId="0" applyFill="0" applyBorder="0" applyAlignment="0" applyProtection="0"/>
    <xf numFmtId="0" fontId="29" fillId="12" borderId="0" applyNumberFormat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72" fillId="0" borderId="19" applyNumberFormat="0" applyFill="0" applyAlignment="0" applyProtection="0"/>
    <xf numFmtId="0" fontId="29" fillId="37" borderId="0" applyNumberFormat="0" applyBorder="0" applyAlignment="0" applyProtection="0"/>
    <xf numFmtId="188" fontId="31" fillId="0" borderId="0" applyFill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79" fillId="61" borderId="0" applyNumberFormat="0" applyBorder="0" applyAlignment="0" applyProtection="0">
      <alignment vertical="center"/>
    </xf>
    <xf numFmtId="187" fontId="23" fillId="0" borderId="0" applyFill="0" applyBorder="0" applyAlignment="0"/>
    <xf numFmtId="0" fontId="76" fillId="0" borderId="33" applyNumberFormat="0" applyFill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90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20" borderId="0" applyNumberFormat="0" applyBorder="0" applyAlignment="0" applyProtection="0"/>
    <xf numFmtId="0" fontId="33" fillId="59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182" fontId="31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43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29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102" fillId="0" borderId="0" applyNumberFormat="0" applyFill="0" applyBorder="0" applyAlignment="0" applyProtection="0">
      <alignment vertical="center"/>
    </xf>
    <xf numFmtId="0" fontId="33" fillId="0" borderId="0"/>
    <xf numFmtId="0" fontId="28" fillId="0" borderId="0" applyFill="0" applyBorder="0" applyAlignment="0" applyProtection="0"/>
    <xf numFmtId="0" fontId="33" fillId="0" borderId="0"/>
    <xf numFmtId="190" fontId="38" fillId="0" borderId="0" applyFill="0" applyBorder="0" applyAlignment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29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101" fillId="0" borderId="0" applyNumberFormat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59" borderId="0" applyNumberFormat="0" applyBorder="0" applyAlignment="0" applyProtection="0"/>
    <xf numFmtId="0" fontId="41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6" fillId="0" borderId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20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0" fontId="33" fillId="0" borderId="0"/>
    <xf numFmtId="0" fontId="29" fillId="26" borderId="0" applyNumberFormat="0" applyBorder="0" applyAlignment="0" applyProtection="0"/>
    <xf numFmtId="191" fontId="23" fillId="0" borderId="0" applyFill="0" applyBorder="0" applyAlignment="0"/>
    <xf numFmtId="188" fontId="28" fillId="0" borderId="0" applyFill="0" applyBorder="0" applyAlignment="0" applyProtection="0"/>
    <xf numFmtId="0" fontId="33" fillId="0" borderId="0"/>
    <xf numFmtId="0" fontId="29" fillId="26" borderId="0" applyNumberFormat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9" fillId="26" borderId="0" applyNumberFormat="0" applyBorder="0" applyAlignment="0" applyProtection="0"/>
    <xf numFmtId="187" fontId="23" fillId="0" borderId="0" applyFill="0" applyBorder="0" applyAlignment="0"/>
    <xf numFmtId="0" fontId="34" fillId="0" borderId="33" applyNumberFormat="0" applyFill="0" applyAlignment="0" applyProtection="0"/>
    <xf numFmtId="0" fontId="29" fillId="0" borderId="0">
      <alignment vertical="center"/>
    </xf>
    <xf numFmtId="190" fontId="38" fillId="0" borderId="0" applyFill="0" applyBorder="0" applyAlignment="0"/>
    <xf numFmtId="2" fontId="28" fillId="0" borderId="0" applyFill="0" applyBorder="0" applyAlignment="0" applyProtection="0"/>
    <xf numFmtId="0" fontId="29" fillId="16" borderId="0" applyNumberFormat="0" applyBorder="0" applyAlignment="0" applyProtection="0"/>
    <xf numFmtId="0" fontId="33" fillId="0" borderId="0"/>
    <xf numFmtId="0" fontId="29" fillId="26" borderId="0" applyNumberFormat="0" applyBorder="0" applyAlignment="0" applyProtection="0"/>
    <xf numFmtId="190" fontId="38" fillId="0" borderId="0" applyFill="0" applyBorder="0" applyAlignment="0"/>
    <xf numFmtId="0" fontId="33" fillId="0" borderId="0"/>
    <xf numFmtId="0" fontId="26" fillId="81" borderId="0" applyNumberFormat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31" fillId="0" borderId="0"/>
    <xf numFmtId="0" fontId="31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26" fillId="51" borderId="0" applyNumberFormat="0" applyBorder="0" applyAlignment="0" applyProtection="0"/>
    <xf numFmtId="0" fontId="26" fillId="45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6" fillId="45" borderId="0" applyNumberFormat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45" borderId="0" applyNumberFormat="0" applyBorder="0" applyAlignment="0" applyProtection="0"/>
    <xf numFmtId="0" fontId="29" fillId="0" borderId="0">
      <alignment vertical="center"/>
    </xf>
    <xf numFmtId="0" fontId="29" fillId="37" borderId="0" applyNumberFormat="0" applyBorder="0" applyAlignment="0" applyProtection="0"/>
    <xf numFmtId="0" fontId="33" fillId="13" borderId="0" applyNumberFormat="0" applyBorder="0" applyAlignment="0" applyProtection="0"/>
    <xf numFmtId="2" fontId="28" fillId="0" borderId="0" applyFill="0" applyBorder="0" applyAlignment="0" applyProtection="0"/>
    <xf numFmtId="0" fontId="26" fillId="45" borderId="0" applyNumberFormat="0" applyBorder="0" applyAlignment="0" applyProtection="0"/>
    <xf numFmtId="2" fontId="31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26" fillId="45" borderId="0" applyNumberFormat="0" applyBorder="0" applyAlignment="0" applyProtection="0"/>
    <xf numFmtId="0" fontId="26" fillId="72" borderId="0" applyNumberFormat="0" applyBorder="0" applyAlignment="0" applyProtection="0"/>
    <xf numFmtId="0" fontId="31" fillId="0" borderId="0"/>
    <xf numFmtId="0" fontId="26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13" borderId="0" applyNumberFormat="0" applyBorder="0" applyAlignment="0" applyProtection="0"/>
    <xf numFmtId="0" fontId="26" fillId="86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9" fillId="13" borderId="0" applyNumberFormat="0" applyBorder="0" applyAlignment="0" applyProtection="0"/>
    <xf numFmtId="0" fontId="10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/>
    <xf numFmtId="0" fontId="29" fillId="28" borderId="0" applyNumberFormat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0" fontId="26" fillId="0" borderId="0"/>
    <xf numFmtId="0" fontId="29" fillId="28" borderId="0" applyNumberFormat="0" applyBorder="0" applyAlignment="0" applyProtection="0">
      <alignment vertical="center"/>
    </xf>
    <xf numFmtId="0" fontId="28" fillId="0" borderId="0"/>
    <xf numFmtId="2" fontId="28" fillId="0" borderId="0" applyFill="0" applyBorder="0" applyAlignment="0" applyProtection="0"/>
    <xf numFmtId="0" fontId="29" fillId="28" borderId="0" applyNumberFormat="0" applyBorder="0" applyAlignment="0" applyProtection="0">
      <alignment vertical="center"/>
    </xf>
    <xf numFmtId="0" fontId="33" fillId="0" borderId="0"/>
    <xf numFmtId="0" fontId="72" fillId="0" borderId="19" applyNumberFormat="0" applyFill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3" fillId="59" borderId="0" applyNumberFormat="0" applyBorder="0" applyAlignment="0" applyProtection="0">
      <alignment vertical="center"/>
    </xf>
    <xf numFmtId="0" fontId="33" fillId="0" borderId="0"/>
    <xf numFmtId="0" fontId="28" fillId="0" borderId="0" applyFill="0" applyBorder="0" applyAlignment="0" applyProtection="0"/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/>
    <xf numFmtId="188" fontId="28" fillId="0" borderId="0" applyFill="0" applyBorder="0" applyAlignment="0" applyProtection="0"/>
    <xf numFmtId="192" fontId="38" fillId="0" borderId="0" applyFill="0" applyBorder="0" applyAlignment="0"/>
    <xf numFmtId="0" fontId="26" fillId="19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0" fontId="33" fillId="0" borderId="0"/>
    <xf numFmtId="3" fontId="31" fillId="0" borderId="0" applyFill="0" applyBorder="0" applyAlignment="0" applyProtection="0"/>
    <xf numFmtId="0" fontId="29" fillId="28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/>
    <xf numFmtId="192" fontId="38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28" borderId="0" applyNumberFormat="0" applyBorder="0" applyAlignment="0" applyProtection="0"/>
    <xf numFmtId="0" fontId="29" fillId="0" borderId="0">
      <alignment vertical="center"/>
    </xf>
    <xf numFmtId="0" fontId="33" fillId="5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29" fillId="28" borderId="0" applyNumberFormat="0" applyBorder="0" applyAlignment="0" applyProtection="0"/>
    <xf numFmtId="197" fontId="23" fillId="0" borderId="0" applyFill="0" applyBorder="0" applyAlignment="0"/>
    <xf numFmtId="0" fontId="29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41" fillId="2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33" fillId="0" borderId="0"/>
    <xf numFmtId="0" fontId="33" fillId="0" borderId="0"/>
    <xf numFmtId="0" fontId="59" fillId="12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3" fontId="31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23" fillId="0" borderId="0" applyFill="0" applyBorder="0" applyAlignment="0"/>
    <xf numFmtId="199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107" fillId="85" borderId="35" applyNumberForma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188" fontId="28" fillId="0" borderId="0" applyFill="0" applyBorder="0" applyAlignment="0" applyProtection="0"/>
    <xf numFmtId="2" fontId="28" fillId="0" borderId="0" applyFill="0" applyBorder="0" applyAlignment="0" applyProtection="0"/>
    <xf numFmtId="182" fontId="28" fillId="0" borderId="0" applyFill="0" applyBorder="0" applyAlignment="0" applyProtection="0"/>
    <xf numFmtId="0" fontId="59" fillId="18" borderId="0" applyNumberFormat="0" applyBorder="0" applyAlignment="0" applyProtection="0">
      <alignment vertical="center"/>
    </xf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59" fillId="18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40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5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42" fillId="93" borderId="0" applyNumberFormat="0" applyBorder="0" applyAlignment="0" applyProtection="0"/>
    <xf numFmtId="0" fontId="28" fillId="0" borderId="0"/>
    <xf numFmtId="0" fontId="28" fillId="0" borderId="0"/>
    <xf numFmtId="187" fontId="23" fillId="0" borderId="0" applyFill="0" applyBorder="0" applyAlignment="0"/>
    <xf numFmtId="187" fontId="28" fillId="0" borderId="0" applyFill="0" applyBorder="0" applyAlignment="0" applyProtection="0"/>
    <xf numFmtId="0" fontId="42" fillId="60" borderId="0" applyNumberFormat="0" applyBorder="0" applyAlignment="0" applyProtection="0"/>
    <xf numFmtId="0" fontId="28" fillId="0" borderId="0"/>
    <xf numFmtId="0" fontId="28" fillId="0" borderId="0"/>
    <xf numFmtId="187" fontId="23" fillId="0" borderId="0" applyFill="0" applyBorder="0" applyAlignment="0"/>
    <xf numFmtId="0" fontId="29" fillId="0" borderId="0">
      <alignment vertical="center"/>
    </xf>
    <xf numFmtId="0" fontId="79" fillId="18" borderId="0" applyNumberFormat="0" applyBorder="0" applyAlignment="0" applyProtection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29" fillId="0" borderId="0">
      <alignment vertical="center"/>
    </xf>
    <xf numFmtId="0" fontId="79" fillId="12" borderId="0" applyNumberFormat="0" applyBorder="0" applyAlignment="0" applyProtection="0">
      <alignment vertical="center"/>
    </xf>
    <xf numFmtId="0" fontId="31" fillId="0" borderId="0"/>
    <xf numFmtId="187" fontId="23" fillId="0" borderId="0" applyFill="0" applyBorder="0" applyAlignment="0"/>
    <xf numFmtId="3" fontId="28" fillId="0" borderId="0" applyFill="0" applyBorder="0" applyAlignment="0" applyProtection="0"/>
    <xf numFmtId="0" fontId="42" fillId="74" borderId="0" applyNumberFormat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42" fillId="38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79" fillId="37" borderId="0" applyNumberFormat="0" applyBorder="0" applyAlignment="0" applyProtection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42" fillId="93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>
      <alignment vertical="center"/>
    </xf>
    <xf numFmtId="187" fontId="28" fillId="0" borderId="0" applyFill="0" applyBorder="0" applyAlignment="0" applyProtection="0"/>
    <xf numFmtId="0" fontId="26" fillId="8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52" fillId="61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26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0" fontId="33" fillId="13" borderId="0" applyNumberFormat="0" applyBorder="0" applyAlignment="0" applyProtection="0"/>
    <xf numFmtId="0" fontId="26" fillId="81" borderId="0" applyNumberFormat="0" applyBorder="0" applyAlignment="0" applyProtection="0"/>
    <xf numFmtId="0" fontId="41" fillId="0" borderId="0"/>
    <xf numFmtId="0" fontId="41" fillId="0" borderId="0"/>
    <xf numFmtId="0" fontId="43" fillId="61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16" borderId="0" applyNumberFormat="0" applyBorder="0" applyAlignment="0" applyProtection="0"/>
    <xf numFmtId="0" fontId="41" fillId="0" borderId="0"/>
    <xf numFmtId="0" fontId="26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33" fillId="0" borderId="0"/>
    <xf numFmtId="185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26" fillId="81" borderId="0" applyNumberFormat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6" fillId="51" borderId="0" applyNumberFormat="0" applyBorder="0" applyAlignment="0" applyProtection="0"/>
    <xf numFmtId="0" fontId="33" fillId="13" borderId="0" applyNumberFormat="0" applyBorder="0" applyAlignment="0" applyProtection="0"/>
    <xf numFmtId="0" fontId="33" fillId="0" borderId="0"/>
    <xf numFmtId="187" fontId="31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6" fillId="14" borderId="27" applyNumberFormat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26" fillId="0" borderId="0">
      <alignment vertical="center"/>
    </xf>
    <xf numFmtId="0" fontId="29" fillId="0" borderId="0"/>
    <xf numFmtId="0" fontId="35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6" fillId="8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7" fontId="23" fillId="0" borderId="0" applyFill="0" applyBorder="0" applyAlignment="0"/>
    <xf numFmtId="0" fontId="29" fillId="0" borderId="0"/>
    <xf numFmtId="182" fontId="31" fillId="0" borderId="0" applyFill="0" applyBorder="0" applyAlignment="0" applyProtection="0"/>
    <xf numFmtId="193" fontId="23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191" fontId="23" fillId="0" borderId="0" applyFill="0" applyBorder="0" applyAlignment="0"/>
    <xf numFmtId="0" fontId="33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99" fontId="23" fillId="0" borderId="0" applyFill="0" applyBorder="0" applyAlignment="0"/>
    <xf numFmtId="0" fontId="26" fillId="50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108" fillId="0" borderId="39" applyNumberFormat="0" applyFill="0" applyAlignment="0" applyProtection="0">
      <alignment vertical="center"/>
    </xf>
    <xf numFmtId="0" fontId="26" fillId="72" borderId="0" applyNumberFormat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6" fillId="72" borderId="0" applyNumberFormat="0" applyBorder="0" applyAlignment="0" applyProtection="0"/>
    <xf numFmtId="0" fontId="33" fillId="0" borderId="0"/>
    <xf numFmtId="0" fontId="33" fillId="3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6" fillId="72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2" fontId="31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6" fillId="0" borderId="0"/>
    <xf numFmtId="0" fontId="43" fillId="37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0" fontId="29" fillId="18" borderId="0" applyNumberFormat="0" applyBorder="0" applyAlignment="0" applyProtection="0"/>
    <xf numFmtId="182" fontId="28" fillId="0" borderId="0" applyFill="0" applyBorder="0" applyAlignment="0" applyProtection="0"/>
    <xf numFmtId="187" fontId="23" fillId="0" borderId="0" applyFill="0" applyBorder="0" applyAlignment="0"/>
    <xf numFmtId="186" fontId="28" fillId="0" borderId="0" applyFill="0" applyBorder="0" applyAlignment="0" applyProtection="0"/>
    <xf numFmtId="187" fontId="23" fillId="0" borderId="0" applyFill="0" applyBorder="0" applyAlignment="0"/>
    <xf numFmtId="0" fontId="26" fillId="72" borderId="0" applyNumberFormat="0" applyBorder="0" applyAlignment="0" applyProtection="0"/>
    <xf numFmtId="0" fontId="29" fillId="0" borderId="0"/>
    <xf numFmtId="0" fontId="76" fillId="0" borderId="33" applyNumberFormat="0" applyFill="0" applyAlignment="0" applyProtection="0">
      <alignment vertical="center"/>
    </xf>
    <xf numFmtId="0" fontId="26" fillId="50" borderId="0" applyNumberFormat="0" applyBorder="0" applyAlignment="0" applyProtection="0"/>
    <xf numFmtId="0" fontId="29" fillId="18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18" borderId="0" applyNumberFormat="0" applyBorder="0" applyAlignment="0" applyProtection="0"/>
    <xf numFmtId="0" fontId="33" fillId="0" borderId="0"/>
    <xf numFmtId="0" fontId="33" fillId="0" borderId="0"/>
    <xf numFmtId="0" fontId="26" fillId="50" borderId="0" applyNumberFormat="0" applyBorder="0" applyAlignment="0" applyProtection="0"/>
    <xf numFmtId="0" fontId="26" fillId="0" borderId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26" fillId="0" borderId="0">
      <alignment vertical="center"/>
    </xf>
    <xf numFmtId="184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6" fillId="25" borderId="0" applyNumberFormat="0" applyBorder="0" applyAlignment="0" applyProtection="0"/>
    <xf numFmtId="0" fontId="33" fillId="0" borderId="0"/>
    <xf numFmtId="0" fontId="70" fillId="49" borderId="27" applyNumberFormat="0" applyAlignment="0" applyProtection="0"/>
    <xf numFmtId="3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31" fillId="0" borderId="0"/>
    <xf numFmtId="0" fontId="33" fillId="0" borderId="0"/>
    <xf numFmtId="0" fontId="70" fillId="49" borderId="27" applyNumberFormat="0" applyAlignment="0" applyProtection="0"/>
    <xf numFmtId="3" fontId="31" fillId="0" borderId="0" applyFill="0" applyBorder="0" applyAlignment="0" applyProtection="0"/>
    <xf numFmtId="0" fontId="26" fillId="0" borderId="0"/>
    <xf numFmtId="0" fontId="33" fillId="14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/>
    <xf numFmtId="188" fontId="28" fillId="0" borderId="0" applyFill="0" applyBorder="0" applyAlignment="0" applyProtection="0"/>
    <xf numFmtId="0" fontId="33" fillId="0" borderId="0"/>
    <xf numFmtId="0" fontId="70" fillId="49" borderId="27" applyNumberFormat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56" borderId="0" applyNumberFormat="0" applyBorder="0" applyAlignment="0" applyProtection="0"/>
    <xf numFmtId="0" fontId="29" fillId="12" borderId="0" applyNumberFormat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43" fillId="40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31" fillId="0" borderId="0" applyFill="0" applyBorder="0" applyAlignment="0" applyProtection="0"/>
    <xf numFmtId="0" fontId="33" fillId="14" borderId="0" applyNumberFormat="0" applyBorder="0" applyAlignment="0" applyProtection="0"/>
    <xf numFmtId="187" fontId="23" fillId="0" borderId="0" applyFill="0" applyBorder="0" applyAlignment="0"/>
    <xf numFmtId="0" fontId="29" fillId="12" borderId="0" applyNumberFormat="0" applyBorder="0" applyAlignment="0" applyProtection="0"/>
    <xf numFmtId="0" fontId="26" fillId="0" borderId="0"/>
    <xf numFmtId="0" fontId="29" fillId="12" borderId="0" applyNumberFormat="0" applyBorder="0" applyAlignment="0" applyProtection="0"/>
    <xf numFmtId="0" fontId="26" fillId="0" borderId="0"/>
    <xf numFmtId="3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23" borderId="0" applyNumberFormat="0" applyBorder="0" applyAlignment="0" applyProtection="0"/>
    <xf numFmtId="185" fontId="28" fillId="0" borderId="0" applyFill="0" applyBorder="0" applyAlignment="0" applyProtection="0"/>
    <xf numFmtId="0" fontId="29" fillId="61" borderId="0" applyNumberFormat="0" applyBorder="0" applyAlignment="0" applyProtection="0"/>
    <xf numFmtId="0" fontId="26" fillId="88" borderId="0" applyNumberFormat="0" applyBorder="0" applyAlignment="0" applyProtection="0"/>
    <xf numFmtId="185" fontId="31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59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0" fontId="26" fillId="23" borderId="0" applyNumberFormat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61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4" fontId="28" fillId="0" borderId="0" applyFill="0" applyBorder="0" applyAlignment="0" applyProtection="0"/>
    <xf numFmtId="0" fontId="31" fillId="48" borderId="28" applyNumberFormat="0" applyAlignment="0" applyProtection="0"/>
    <xf numFmtId="0" fontId="26" fillId="0" borderId="0">
      <alignment vertical="center"/>
    </xf>
    <xf numFmtId="0" fontId="26" fillId="0" borderId="0"/>
    <xf numFmtId="0" fontId="49" fillId="14" borderId="27" applyNumberFormat="0" applyAlignment="0" applyProtection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79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/>
    <xf numFmtId="0" fontId="33" fillId="37" borderId="0" applyNumberFormat="0" applyBorder="0" applyAlignment="0" applyProtection="0"/>
    <xf numFmtId="0" fontId="26" fillId="79" borderId="0" applyNumberFormat="0" applyBorder="0" applyAlignment="0" applyProtection="0"/>
    <xf numFmtId="189" fontId="28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52" fillId="18" borderId="0" applyNumberFormat="0" applyBorder="0" applyAlignment="0" applyProtection="0">
      <alignment vertical="center"/>
    </xf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88" borderId="0" applyNumberFormat="0" applyBorder="0" applyAlignment="0" applyProtection="0"/>
    <xf numFmtId="0" fontId="33" fillId="37" borderId="0" applyNumberFormat="0" applyBorder="0" applyAlignment="0" applyProtection="0"/>
    <xf numFmtId="187" fontId="23" fillId="0" borderId="0" applyFill="0" applyBorder="0" applyAlignment="0"/>
    <xf numFmtId="0" fontId="29" fillId="37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37" borderId="0" applyNumberFormat="0" applyBorder="0" applyAlignment="0" applyProtection="0"/>
    <xf numFmtId="0" fontId="33" fillId="0" borderId="0"/>
    <xf numFmtId="0" fontId="29" fillId="0" borderId="0">
      <alignment vertical="center"/>
    </xf>
    <xf numFmtId="191" fontId="23" fillId="0" borderId="0" applyFill="0" applyBorder="0" applyAlignment="0"/>
    <xf numFmtId="3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37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37" borderId="0" applyNumberFormat="0" applyBorder="0" applyAlignment="0" applyProtection="0"/>
    <xf numFmtId="0" fontId="97" fillId="67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6" fillId="88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37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/>
    <xf numFmtId="197" fontId="23" fillId="0" borderId="0" applyFill="0" applyBorder="0" applyAlignment="0"/>
    <xf numFmtId="0" fontId="29" fillId="37" borderId="0" applyNumberFormat="0" applyBorder="0" applyAlignment="0" applyProtection="0"/>
    <xf numFmtId="182" fontId="28" fillId="0" borderId="0" applyFill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37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40" borderId="0" applyNumberFormat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0" fontId="94" fillId="0" borderId="0" applyNumberFormat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186" fontId="23" fillId="0" borderId="0" applyFill="0" applyBorder="0" applyAlignment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0" fontId="33" fillId="0" borderId="0"/>
    <xf numFmtId="0" fontId="29" fillId="40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44" fillId="75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26" fillId="70" borderId="0" applyNumberFormat="0" applyBorder="0" applyAlignment="0" applyProtection="0"/>
    <xf numFmtId="0" fontId="29" fillId="0" borderId="0"/>
    <xf numFmtId="182" fontId="28" fillId="0" borderId="0" applyFill="0" applyBorder="0" applyAlignment="0" applyProtection="0"/>
    <xf numFmtId="0" fontId="26" fillId="70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6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42" fillId="65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8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2" fillId="0" borderId="19" applyNumberFormat="0" applyFill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40" borderId="0" applyNumberFormat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8" fillId="0" borderId="0" applyFill="0" applyBorder="0" applyAlignment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97" fontId="23" fillId="0" borderId="0" applyFill="0" applyBorder="0" applyAlignment="0"/>
    <xf numFmtId="0" fontId="28" fillId="0" borderId="0" applyFill="0" applyBorder="0" applyAlignment="0" applyProtection="0"/>
    <xf numFmtId="193" fontId="23" fillId="0" borderId="0" applyFill="0" applyBorder="0" applyAlignment="0"/>
    <xf numFmtId="0" fontId="33" fillId="0" borderId="0"/>
    <xf numFmtId="0" fontId="42" fillId="92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43" fillId="1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79" fillId="94" borderId="0" applyNumberFormat="0" applyBorder="0" applyAlignment="0" applyProtection="0">
      <alignment vertical="center"/>
    </xf>
    <xf numFmtId="0" fontId="26" fillId="0" borderId="0"/>
    <xf numFmtId="2" fontId="28" fillId="0" borderId="0" applyFill="0" applyBorder="0" applyAlignment="0" applyProtection="0"/>
    <xf numFmtId="0" fontId="26" fillId="0" borderId="0">
      <alignment vertical="center"/>
    </xf>
    <xf numFmtId="0" fontId="43" fillId="18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43" fillId="12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43" fillId="12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43" fillId="61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43" fillId="37" borderId="0" applyNumberFormat="0" applyBorder="0" applyAlignment="0" applyProtection="0">
      <alignment vertical="center"/>
    </xf>
    <xf numFmtId="0" fontId="26" fillId="0" borderId="0"/>
    <xf numFmtId="2" fontId="28" fillId="0" borderId="0" applyFill="0" applyBorder="0" applyAlignment="0" applyProtection="0"/>
    <xf numFmtId="0" fontId="26" fillId="0" borderId="0"/>
    <xf numFmtId="0" fontId="33" fillId="0" borderId="0"/>
    <xf numFmtId="0" fontId="52" fillId="16" borderId="0" applyNumberFormat="0" applyBorder="0" applyAlignment="0" applyProtection="0">
      <alignment vertical="center"/>
    </xf>
    <xf numFmtId="0" fontId="29" fillId="0" borderId="0"/>
    <xf numFmtId="2" fontId="28" fillId="0" borderId="0" applyFill="0" applyBorder="0" applyAlignment="0" applyProtection="0"/>
    <xf numFmtId="0" fontId="52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52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52" fillId="12" borderId="0" applyNumberFormat="0" applyBorder="0" applyAlignment="0" applyProtection="0">
      <alignment vertical="center"/>
    </xf>
    <xf numFmtId="188" fontId="28" fillId="0" borderId="0" applyFill="0" applyBorder="0" applyAlignment="0" applyProtection="0"/>
    <xf numFmtId="3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52" fillId="12" borderId="0" applyNumberFormat="0" applyBorder="0" applyAlignment="0" applyProtection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0" fontId="52" fillId="61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4" fontId="31" fillId="0" borderId="0" applyFill="0" applyBorder="0" applyAlignment="0" applyProtection="0"/>
    <xf numFmtId="0" fontId="52" fillId="37" borderId="0" applyNumberFormat="0" applyBorder="0" applyAlignment="0" applyProtection="0">
      <alignment vertical="center"/>
    </xf>
    <xf numFmtId="0" fontId="33" fillId="0" borderId="0"/>
    <xf numFmtId="0" fontId="52" fillId="37" borderId="0" applyNumberFormat="0" applyBorder="0" applyAlignment="0" applyProtection="0">
      <alignment vertical="center"/>
    </xf>
    <xf numFmtId="10" fontId="28" fillId="0" borderId="0" applyFill="0" applyBorder="0" applyAlignment="0" applyProtection="0"/>
    <xf numFmtId="182" fontId="38" fillId="0" borderId="0" applyFill="0" applyBorder="0" applyAlignment="0"/>
    <xf numFmtId="0" fontId="52" fillId="40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2" fontId="28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5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52" fillId="40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191" fontId="23" fillId="0" borderId="0" applyFill="0" applyBorder="0" applyAlignment="0"/>
    <xf numFmtId="187" fontId="23" fillId="0" borderId="0" applyFill="0" applyBorder="0" applyAlignment="0"/>
    <xf numFmtId="182" fontId="28" fillId="0" borderId="0" applyFill="0" applyBorder="0" applyAlignment="0" applyProtection="0"/>
    <xf numFmtId="0" fontId="79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2" fillId="24" borderId="0" applyNumberFormat="0" applyBorder="0" applyAlignment="0" applyProtection="0"/>
    <xf numFmtId="0" fontId="26" fillId="0" borderId="0"/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79" fillId="61" borderId="0" applyNumberFormat="0" applyBorder="0" applyAlignment="0" applyProtection="0">
      <alignment vertical="center"/>
    </xf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42" fillId="38" borderId="0" applyNumberFormat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79" fillId="37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43" fillId="87" borderId="0" applyNumberFormat="0" applyBorder="0" applyAlignment="0" applyProtection="0">
      <alignment vertical="center"/>
    </xf>
    <xf numFmtId="0" fontId="28" fillId="48" borderId="28" applyNumberFormat="0" applyAlignment="0" applyProtection="0"/>
    <xf numFmtId="0" fontId="65" fillId="53" borderId="0" applyNumberFormat="0" applyBorder="0" applyAlignment="0" applyProtection="0"/>
    <xf numFmtId="192" fontId="38" fillId="0" borderId="0" applyFill="0" applyBorder="0" applyAlignment="0"/>
    <xf numFmtId="3" fontId="31" fillId="0" borderId="0" applyFill="0" applyBorder="0" applyAlignment="0" applyProtection="0"/>
    <xf numFmtId="200" fontId="23" fillId="0" borderId="0"/>
    <xf numFmtId="182" fontId="28" fillId="0" borderId="0" applyFill="0" applyBorder="0" applyAlignment="0" applyProtection="0"/>
    <xf numFmtId="192" fontId="38" fillId="0" borderId="0" applyFill="0" applyBorder="0" applyAlignment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87" fontId="23" fillId="0" borderId="0" applyFill="0" applyBorder="0" applyAlignment="0"/>
    <xf numFmtId="2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7" fontId="23" fillId="0" borderId="0" applyFill="0" applyBorder="0" applyAlignment="0"/>
    <xf numFmtId="191" fontId="23" fillId="0" borderId="0" applyFill="0" applyBorder="0" applyAlignment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33" fillId="0" borderId="0"/>
    <xf numFmtId="187" fontId="23" fillId="0" borderId="0" applyFill="0" applyBorder="0" applyAlignment="0"/>
    <xf numFmtId="186" fontId="28" fillId="0" borderId="0" applyFill="0" applyBorder="0" applyAlignment="0" applyProtection="0"/>
    <xf numFmtId="188" fontId="31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2" fontId="31" fillId="0" borderId="0" applyFill="0" applyBorder="0" applyAlignment="0" applyProtection="0"/>
    <xf numFmtId="187" fontId="23" fillId="0" borderId="0" applyFill="0" applyBorder="0" applyAlignment="0"/>
    <xf numFmtId="0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0" fontId="31" fillId="0" borderId="0" applyFill="0" applyBorder="0" applyAlignment="0" applyProtection="0"/>
    <xf numFmtId="185" fontId="28" fillId="0" borderId="0" applyFill="0" applyBorder="0" applyAlignment="0" applyProtection="0"/>
    <xf numFmtId="187" fontId="23" fillId="0" borderId="0" applyFill="0" applyBorder="0" applyAlignment="0"/>
    <xf numFmtId="0" fontId="26" fillId="0" borderId="0"/>
    <xf numFmtId="185" fontId="31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9" fillId="14" borderId="27" applyNumberFormat="0" applyAlignment="0" applyProtection="0">
      <alignment vertical="center"/>
    </xf>
    <xf numFmtId="2" fontId="31" fillId="0" borderId="0" applyFill="0" applyBorder="0" applyAlignment="0" applyProtection="0"/>
    <xf numFmtId="190" fontId="38" fillId="0" borderId="0" applyFill="0" applyBorder="0" applyAlignment="0"/>
    <xf numFmtId="0" fontId="41" fillId="0" borderId="0"/>
    <xf numFmtId="0" fontId="41" fillId="0" borderId="0"/>
    <xf numFmtId="0" fontId="29" fillId="0" borderId="0">
      <alignment vertical="center"/>
    </xf>
    <xf numFmtId="3" fontId="28" fillId="0" borderId="0" applyFill="0" applyBorder="0" applyAlignment="0" applyProtection="0"/>
    <xf numFmtId="190" fontId="38" fillId="0" borderId="0" applyFill="0" applyBorder="0" applyAlignment="0"/>
    <xf numFmtId="186" fontId="28" fillId="0" borderId="0" applyFill="0" applyBorder="0" applyAlignment="0" applyProtection="0"/>
    <xf numFmtId="0" fontId="102" fillId="0" borderId="33" applyNumberFormat="0" applyFill="0" applyAlignment="0" applyProtection="0">
      <alignment vertical="center"/>
    </xf>
    <xf numFmtId="190" fontId="38" fillId="0" borderId="0" applyFill="0" applyBorder="0" applyAlignment="0"/>
    <xf numFmtId="190" fontId="38" fillId="0" borderId="0" applyFill="0" applyBorder="0" applyAlignment="0"/>
    <xf numFmtId="186" fontId="28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191" fontId="23" fillId="0" borderId="0" applyFill="0" applyBorder="0" applyAlignment="0"/>
    <xf numFmtId="182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93" fontId="23" fillId="0" borderId="0" applyFill="0" applyBorder="0" applyAlignment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41" fillId="0" borderId="0"/>
    <xf numFmtId="191" fontId="23" fillId="0" borderId="0" applyFill="0" applyBorder="0" applyAlignment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191" fontId="23" fillId="0" borderId="0" applyFill="0" applyBorder="0" applyAlignment="0"/>
    <xf numFmtId="182" fontId="38" fillId="0" borderId="0" applyFill="0" applyBorder="0" applyAlignment="0"/>
    <xf numFmtId="193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48" borderId="28" applyNumberFormat="0" applyAlignment="0" applyProtection="0"/>
    <xf numFmtId="0" fontId="33" fillId="0" borderId="0"/>
    <xf numFmtId="184" fontId="28" fillId="0" borderId="0" applyFill="0" applyBorder="0" applyAlignment="0" applyProtection="0"/>
    <xf numFmtId="0" fontId="31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191" fontId="23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3" fontId="31" fillId="0" borderId="0" applyFill="0" applyBorder="0" applyAlignment="0" applyProtection="0"/>
    <xf numFmtId="191" fontId="23" fillId="0" borderId="0" applyFill="0" applyBorder="0" applyAlignment="0"/>
    <xf numFmtId="185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95" fontId="28" fillId="0" borderId="0" applyFill="0" applyBorder="0" applyAlignment="0" applyProtection="0"/>
    <xf numFmtId="191" fontId="23" fillId="0" borderId="0" applyFill="0" applyBorder="0" applyAlignment="0"/>
    <xf numFmtId="182" fontId="31" fillId="0" borderId="0" applyFill="0" applyBorder="0" applyAlignment="0" applyProtection="0"/>
    <xf numFmtId="195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0" fontId="29" fillId="0" borderId="0">
      <alignment vertical="center"/>
    </xf>
    <xf numFmtId="191" fontId="23" fillId="0" borderId="0" applyFill="0" applyBorder="0" applyAlignment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93" fontId="23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49" fillId="14" borderId="27" applyNumberFormat="0" applyAlignment="0" applyProtection="0">
      <alignment vertical="center"/>
    </xf>
    <xf numFmtId="191" fontId="23" fillId="0" borderId="0" applyFill="0" applyBorder="0" applyAlignment="0"/>
    <xf numFmtId="0" fontId="29" fillId="0" borderId="0">
      <alignment vertical="center"/>
    </xf>
    <xf numFmtId="185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28" fillId="0" borderId="0" applyFill="0" applyBorder="0" applyAlignment="0" applyProtection="0"/>
    <xf numFmtId="0" fontId="33" fillId="0" borderId="0"/>
    <xf numFmtId="193" fontId="23" fillId="0" borderId="0" applyFill="0" applyBorder="0" applyAlignment="0"/>
    <xf numFmtId="188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91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188" fontId="28" fillId="0" borderId="0" applyFill="0" applyBorder="0" applyAlignment="0" applyProtection="0"/>
    <xf numFmtId="0" fontId="44" fillId="75" borderId="0" applyNumberFormat="0" applyBorder="0" applyAlignment="0" applyProtection="0"/>
    <xf numFmtId="3" fontId="28" fillId="0" borderId="0" applyFill="0" applyBorder="0" applyAlignment="0" applyProtection="0"/>
    <xf numFmtId="193" fontId="23" fillId="0" borderId="0" applyFill="0" applyBorder="0" applyAlignment="0"/>
    <xf numFmtId="0" fontId="3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88" fontId="28" fillId="0" borderId="0" applyFill="0" applyBorder="0" applyAlignment="0" applyProtection="0"/>
    <xf numFmtId="0" fontId="31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95" fontId="31" fillId="0" borderId="0" applyFill="0" applyBorder="0" applyAlignment="0" applyProtection="0"/>
    <xf numFmtId="191" fontId="23" fillId="0" borderId="0" applyFill="0" applyBorder="0" applyAlignment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93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2" fontId="31" fillId="0" borderId="0" applyFill="0" applyBorder="0" applyAlignment="0" applyProtection="0"/>
    <xf numFmtId="191" fontId="23" fillId="0" borderId="0" applyFill="0" applyBorder="0" applyAlignment="0"/>
    <xf numFmtId="191" fontId="23" fillId="0" borderId="0" applyFill="0" applyBorder="0" applyAlignment="0"/>
    <xf numFmtId="0" fontId="28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86" fontId="23" fillId="0" borderId="0" applyFill="0" applyBorder="0" applyAlignment="0"/>
    <xf numFmtId="0" fontId="29" fillId="0" borderId="0">
      <alignment vertical="center"/>
    </xf>
    <xf numFmtId="186" fontId="23" fillId="0" borderId="0" applyFill="0" applyBorder="0" applyAlignment="0"/>
    <xf numFmtId="0" fontId="32" fillId="0" borderId="0" applyFill="0" applyBorder="0" applyProtection="0">
      <alignment horizontal="center" vertical="center"/>
    </xf>
    <xf numFmtId="186" fontId="23" fillId="0" borderId="0" applyFill="0" applyBorder="0" applyAlignment="0"/>
    <xf numFmtId="186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200" fontId="23" fillId="0" borderId="0"/>
    <xf numFmtId="186" fontId="28" fillId="0" borderId="0" applyFill="0" applyBorder="0" applyAlignment="0" applyProtection="0"/>
    <xf numFmtId="186" fontId="23" fillId="0" borderId="0" applyFill="0" applyBorder="0" applyAlignment="0"/>
    <xf numFmtId="0" fontId="35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2" fillId="49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31" fillId="0" borderId="0"/>
    <xf numFmtId="0" fontId="31" fillId="0" borderId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182" fontId="38" fillId="0" borderId="0" applyFill="0" applyBorder="0" applyAlignment="0"/>
    <xf numFmtId="0" fontId="26" fillId="0" borderId="0"/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0" fontId="26" fillId="0" borderId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197" fontId="23" fillId="0" borderId="0" applyFill="0" applyBorder="0" applyAlignment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197" fontId="23" fillId="0" borderId="0" applyFill="0" applyBorder="0" applyAlignment="0"/>
    <xf numFmtId="186" fontId="28" fillId="0" borderId="0" applyFill="0" applyBorder="0" applyAlignment="0" applyProtection="0"/>
    <xf numFmtId="187" fontId="31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187" fontId="23" fillId="0" borderId="0" applyFill="0" applyBorder="0" applyAlignment="0"/>
    <xf numFmtId="197" fontId="23" fillId="0" borderId="0" applyFill="0" applyBorder="0" applyAlignment="0"/>
    <xf numFmtId="0" fontId="33" fillId="0" borderId="0"/>
    <xf numFmtId="187" fontId="23" fillId="0" borderId="0" applyFill="0" applyBorder="0" applyAlignment="0"/>
    <xf numFmtId="197" fontId="23" fillId="0" borderId="0" applyFill="0" applyBorder="0" applyAlignment="0"/>
    <xf numFmtId="0" fontId="26" fillId="0" borderId="0"/>
    <xf numFmtId="0" fontId="29" fillId="0" borderId="0">
      <alignment vertical="center"/>
    </xf>
    <xf numFmtId="187" fontId="23" fillId="0" borderId="0" applyFill="0" applyBorder="0" applyAlignment="0"/>
    <xf numFmtId="197" fontId="23" fillId="0" borderId="0" applyFill="0" applyBorder="0" applyAlignment="0"/>
    <xf numFmtId="2" fontId="28" fillId="0" borderId="0" applyFill="0" applyBorder="0" applyAlignment="0" applyProtection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2" fontId="31" fillId="0" borderId="0" applyFill="0" applyBorder="0" applyAlignment="0" applyProtection="0"/>
    <xf numFmtId="197" fontId="23" fillId="0" borderId="0" applyFill="0" applyBorder="0" applyAlignment="0"/>
    <xf numFmtId="197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41" fillId="0" borderId="0"/>
    <xf numFmtId="0" fontId="41" fillId="0" borderId="0"/>
    <xf numFmtId="0" fontId="88" fillId="84" borderId="35" applyNumberFormat="0" applyAlignment="0" applyProtection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3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2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32" fillId="90" borderId="0" applyNumberFormat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184" fontId="31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0" fontId="26" fillId="0" borderId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2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110" fillId="0" borderId="40" applyNumberFormat="0" applyFill="0" applyAlignment="0" applyProtection="0"/>
    <xf numFmtId="0" fontId="49" fillId="14" borderId="27" applyNumberFormat="0" applyAlignment="0" applyProtection="0">
      <alignment vertical="center"/>
    </xf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70" fillId="49" borderId="27" applyNumberFormat="0" applyAlignment="0" applyProtection="0"/>
    <xf numFmtId="187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6" fillId="14" borderId="27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36" fillId="14" borderId="27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0" fontId="70" fillId="49" borderId="27" applyNumberFormat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49" fillId="14" borderId="27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49" fillId="14" borderId="2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0" fillId="49" borderId="27" applyNumberFormat="0" applyAlignment="0" applyProtection="0"/>
    <xf numFmtId="187" fontId="28" fillId="0" borderId="0" applyFill="0" applyBorder="0" applyAlignment="0" applyProtection="0"/>
    <xf numFmtId="0" fontId="88" fillId="84" borderId="35" applyNumberFormat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106" fillId="85" borderId="35" applyNumberFormat="0" applyAlignment="0" applyProtection="0">
      <alignment vertical="center"/>
    </xf>
    <xf numFmtId="182" fontId="28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28" fillId="48" borderId="28" applyNumberFormat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3" fillId="0" borderId="0"/>
    <xf numFmtId="0" fontId="31" fillId="48" borderId="28" applyNumberFormat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99" fillId="0" borderId="39" applyNumberFormat="0" applyFill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184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33" fillId="0" borderId="0"/>
    <xf numFmtId="0" fontId="33" fillId="0" borderId="0"/>
    <xf numFmtId="202" fontId="35" fillId="0" borderId="0" applyFill="0" applyBorder="0" applyAlignment="0" applyProtection="0"/>
    <xf numFmtId="0" fontId="61" fillId="49" borderId="29" applyNumberFormat="0" applyAlignment="0" applyProtection="0"/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38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4" fillId="0" borderId="33" applyNumberFormat="0" applyFill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1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66" fillId="54" borderId="0" applyNumberFormat="0" applyBorder="0" applyAlignment="0" applyProtection="0"/>
    <xf numFmtId="0" fontId="34" fillId="0" borderId="33" applyNumberFormat="0" applyFill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7" fillId="0" borderId="30" applyNumberFormat="0" applyAlignment="0" applyProtection="0"/>
    <xf numFmtId="0" fontId="31" fillId="48" borderId="28" applyNumberFormat="0" applyAlignment="0" applyProtection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68" fillId="59" borderId="0" applyNumberFormat="0" applyBorder="0" applyAlignment="0" applyProtection="0">
      <alignment vertical="center"/>
    </xf>
    <xf numFmtId="0" fontId="34" fillId="0" borderId="33" applyNumberFormat="0" applyFill="0" applyAlignment="0" applyProtection="0"/>
    <xf numFmtId="0" fontId="33" fillId="0" borderId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102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102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3" fillId="0" borderId="0"/>
    <xf numFmtId="0" fontId="28" fillId="0" borderId="0"/>
    <xf numFmtId="0" fontId="29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9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38" fillId="0" borderId="0" applyFill="0" applyBorder="0" applyAlignment="0"/>
    <xf numFmtId="0" fontId="26" fillId="0" borderId="0">
      <alignment vertical="center"/>
    </xf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7" fontId="23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95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41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5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77" fillId="0" borderId="0" applyBorder="0" applyProtection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1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67" fillId="0" borderId="37">
      <alignment horizontal="left"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85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57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6" fillId="0" borderId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186" fontId="28" fillId="0" borderId="0" applyFill="0" applyBorder="0" applyAlignment="0" applyProtection="0"/>
    <xf numFmtId="0" fontId="76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67" fillId="0" borderId="30" applyNumberFormat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52" fillId="68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0" fontId="35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/>
    <xf numFmtId="182" fontId="38" fillId="0" borderId="0" applyFill="0" applyBorder="0" applyAlignment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1" fillId="0" borderId="0"/>
    <xf numFmtId="0" fontId="33" fillId="0" borderId="0"/>
    <xf numFmtId="187" fontId="23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2" fillId="90" borderId="0" applyNumberFormat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0" fontId="29" fillId="0" borderId="0">
      <alignment vertical="center"/>
    </xf>
    <xf numFmtId="200" fontId="23" fillId="0" borderId="0"/>
    <xf numFmtId="187" fontId="23" fillId="0" borderId="0" applyFill="0" applyBorder="0" applyAlignment="0"/>
    <xf numFmtId="186" fontId="28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7" fontId="23" fillId="0" borderId="0" applyFill="0" applyBorder="0" applyAlignment="0"/>
    <xf numFmtId="182" fontId="28" fillId="0" borderId="0" applyFill="0" applyBorder="0" applyAlignment="0" applyProtection="0"/>
    <xf numFmtId="0" fontId="33" fillId="0" borderId="0"/>
    <xf numFmtId="0" fontId="26" fillId="0" borderId="0"/>
    <xf numFmtId="18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97" fontId="23" fillId="0" borderId="0" applyFill="0" applyBorder="0" applyAlignment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/>
    <xf numFmtId="0" fontId="26" fillId="0" borderId="0"/>
    <xf numFmtId="3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/>
    <xf numFmtId="0" fontId="26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/>
    <xf numFmtId="0" fontId="28" fillId="0" borderId="0"/>
    <xf numFmtId="3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8" fillId="0" borderId="0"/>
    <xf numFmtId="3" fontId="28" fillId="0" borderId="0" applyFill="0" applyBorder="0" applyAlignment="0" applyProtection="0"/>
    <xf numFmtId="0" fontId="33" fillId="0" borderId="0"/>
    <xf numFmtId="0" fontId="28" fillId="0" borderId="0"/>
    <xf numFmtId="3" fontId="28" fillId="0" borderId="0" applyFill="0" applyBorder="0" applyAlignment="0" applyProtection="0"/>
    <xf numFmtId="0" fontId="41" fillId="0" borderId="0"/>
    <xf numFmtId="0" fontId="26" fillId="0" borderId="0"/>
    <xf numFmtId="0" fontId="31" fillId="0" borderId="0"/>
    <xf numFmtId="3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/>
    <xf numFmtId="0" fontId="28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8" fillId="0" borderId="0"/>
    <xf numFmtId="0" fontId="28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8" fillId="0" borderId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3" fontId="28" fillId="0" borderId="0" applyFill="0" applyBorder="0" applyAlignment="0" applyProtection="0"/>
    <xf numFmtId="182" fontId="38" fillId="0" borderId="0" applyFill="0" applyBorder="0" applyAlignment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5" fillId="0" borderId="0"/>
    <xf numFmtId="3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6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41" fillId="0" borderId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54" fillId="42" borderId="27" applyNumberFormat="0" applyAlignment="0" applyProtection="0"/>
    <xf numFmtId="3" fontId="31" fillId="0" borderId="0" applyFill="0" applyBorder="0" applyAlignment="0" applyProtection="0"/>
    <xf numFmtId="200" fontId="23" fillId="0" borderId="0"/>
    <xf numFmtId="3" fontId="28" fillId="0" borderId="0" applyFill="0" applyBorder="0" applyAlignment="0" applyProtection="0"/>
    <xf numFmtId="200" fontId="23" fillId="0" borderId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187" fontId="23" fillId="0" borderId="0" applyFill="0" applyBorder="0" applyAlignment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2" fontId="31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3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2" fillId="0" borderId="0" applyFill="0" applyBorder="0" applyProtection="0">
      <alignment horizontal="center" vertical="center"/>
    </xf>
    <xf numFmtId="186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/>
    <xf numFmtId="3" fontId="31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0" fontId="28" fillId="0" borderId="0"/>
    <xf numFmtId="0" fontId="33" fillId="0" borderId="0"/>
    <xf numFmtId="188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28" fillId="48" borderId="28" applyNumberFormat="0" applyAlignment="0" applyProtection="0"/>
    <xf numFmtId="0" fontId="44" fillId="78" borderId="0" applyNumberFormat="0" applyBorder="0" applyAlignment="0" applyProtection="0"/>
    <xf numFmtId="3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78" fillId="31" borderId="27" applyNumberFormat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41" fillId="0" borderId="0"/>
    <xf numFmtId="0" fontId="41" fillId="0" borderId="0"/>
    <xf numFmtId="3" fontId="28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78" fillId="31" borderId="27" applyNumberFormat="0" applyAlignment="0" applyProtection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41" fillId="0" borderId="0"/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6" fillId="0" borderId="0"/>
    <xf numFmtId="3" fontId="28" fillId="0" borderId="0" applyFill="0" applyBorder="0" applyAlignment="0" applyProtection="0"/>
    <xf numFmtId="0" fontId="29" fillId="0" borderId="0"/>
    <xf numFmtId="189" fontId="28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31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6" fontId="28" fillId="0" borderId="0" applyFill="0" applyBorder="0" applyAlignment="0" applyProtection="0"/>
    <xf numFmtId="0" fontId="35" fillId="0" borderId="0"/>
    <xf numFmtId="0" fontId="32" fillId="0" borderId="0" applyFill="0" applyBorder="0" applyProtection="0">
      <alignment horizontal="center" vertical="center"/>
    </xf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187" fontId="23" fillId="0" borderId="0" applyFill="0" applyBorder="0" applyAlignment="0"/>
    <xf numFmtId="187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3" fillId="0" borderId="0" applyFill="0" applyBorder="0" applyAlignment="0"/>
    <xf numFmtId="187" fontId="28" fillId="0" borderId="0" applyFill="0" applyBorder="0" applyAlignment="0" applyProtection="0"/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31" fillId="0" borderId="0"/>
    <xf numFmtId="0" fontId="26" fillId="0" borderId="0"/>
    <xf numFmtId="187" fontId="31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5" fillId="0" borderId="0"/>
    <xf numFmtId="184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5" fillId="0" borderId="0"/>
    <xf numFmtId="0" fontId="33" fillId="0" borderId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1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200" fontId="23" fillId="0" borderId="0"/>
    <xf numFmtId="187" fontId="23" fillId="0" borderId="0" applyFill="0" applyBorder="0" applyAlignment="0"/>
    <xf numFmtId="187" fontId="31" fillId="0" borderId="0" applyFill="0" applyBorder="0" applyAlignment="0" applyProtection="0"/>
    <xf numFmtId="200" fontId="23" fillId="0" borderId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33" fillId="0" borderId="0"/>
    <xf numFmtId="0" fontId="33" fillId="0" borderId="0"/>
    <xf numFmtId="188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/>
    <xf numFmtId="0" fontId="26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184" fontId="28" fillId="0" borderId="0" applyFill="0" applyBorder="0" applyAlignment="0" applyProtection="0"/>
    <xf numFmtId="187" fontId="31" fillId="0" borderId="0" applyFill="0" applyBorder="0" applyAlignment="0" applyProtection="0"/>
    <xf numFmtId="200" fontId="23" fillId="0" borderId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8" fontId="28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10" fontId="35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8" fontId="28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33" fillId="0" borderId="0"/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7">
      <alignment horizontal="left"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7">
      <alignment horizontal="left" vertical="center"/>
    </xf>
    <xf numFmtId="187" fontId="31" fillId="0" borderId="0" applyFill="0" applyBorder="0" applyAlignment="0" applyProtection="0"/>
    <xf numFmtId="0" fontId="67" fillId="0" borderId="37">
      <alignment horizontal="left" vertical="center"/>
    </xf>
    <xf numFmtId="187" fontId="28" fillId="0" borderId="0" applyFill="0" applyBorder="0" applyAlignment="0" applyProtection="0"/>
    <xf numFmtId="0" fontId="54" fillId="42" borderId="27" applyNumberFormat="0" applyAlignment="0" applyProtection="0"/>
    <xf numFmtId="187" fontId="28" fillId="0" borderId="0" applyFill="0" applyBorder="0" applyAlignment="0" applyProtection="0"/>
    <xf numFmtId="0" fontId="54" fillId="42" borderId="27" applyNumberFormat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4" fontId="28" fillId="0" borderId="0" applyFill="0" applyBorder="0" applyAlignment="0" applyProtection="0"/>
    <xf numFmtId="0" fontId="77" fillId="0" borderId="0" applyBorder="0" applyProtection="0">
      <alignment vertical="center"/>
    </xf>
    <xf numFmtId="0" fontId="28" fillId="48" borderId="28" applyNumberFormat="0" applyAlignment="0" applyProtection="0"/>
    <xf numFmtId="0" fontId="33" fillId="0" borderId="0"/>
    <xf numFmtId="187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8" fillId="48" borderId="28" applyNumberFormat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0" fontId="31" fillId="48" borderId="28" applyNumberFormat="0" applyAlignment="0" applyProtection="0"/>
    <xf numFmtId="0" fontId="33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41" fillId="0" borderId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6" fontId="23" fillId="0" borderId="0" applyFill="0" applyBorder="0" applyAlignment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1" fontId="28" fillId="0" borderId="0" applyFill="0" applyBorder="0" applyAlignment="0" applyProtection="0"/>
    <xf numFmtId="185" fontId="28" fillId="0" borderId="0" applyFill="0" applyBorder="0" applyAlignment="0" applyProtection="0"/>
    <xf numFmtId="2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0" fontId="71" fillId="0" borderId="31" applyNumberFormat="0" applyFill="0" applyAlignment="0" applyProtection="0"/>
    <xf numFmtId="185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5" fontId="28" fillId="0" borderId="0" applyFill="0" applyBorder="0" applyAlignment="0" applyProtection="0"/>
    <xf numFmtId="0" fontId="33" fillId="0" borderId="0"/>
    <xf numFmtId="195" fontId="28" fillId="0" borderId="0" applyFill="0" applyBorder="0" applyAlignment="0" applyProtection="0"/>
    <xf numFmtId="185" fontId="28" fillId="0" borderId="0" applyFill="0" applyBorder="0" applyAlignment="0" applyProtection="0"/>
    <xf numFmtId="2" fontId="31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33" fillId="0" borderId="0"/>
    <xf numFmtId="185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8" fontId="28" fillId="0" borderId="0" applyFill="0" applyBorder="0" applyAlignment="0" applyProtection="0"/>
    <xf numFmtId="0" fontId="114" fillId="0" borderId="32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35" fillId="0" borderId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114" fillId="0" borderId="32" applyNumberFormat="0" applyFill="0" applyAlignment="0" applyProtection="0">
      <alignment vertical="center"/>
    </xf>
    <xf numFmtId="0" fontId="33" fillId="0" borderId="0"/>
    <xf numFmtId="0" fontId="35" fillId="0" borderId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187" fontId="2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115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184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184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31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31" fillId="0" borderId="0"/>
    <xf numFmtId="10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0" fontId="28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31" fillId="0" borderId="0" applyFill="0" applyBorder="0" applyAlignment="0" applyProtection="0"/>
    <xf numFmtId="0" fontId="28" fillId="0" borderId="0"/>
    <xf numFmtId="0" fontId="28" fillId="0" borderId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97" fontId="23" fillId="0" borderId="0" applyFill="0" applyBorder="0" applyAlignment="0"/>
    <xf numFmtId="184" fontId="31" fillId="0" borderId="0" applyFill="0" applyBorder="0" applyAlignment="0" applyProtection="0"/>
    <xf numFmtId="197" fontId="23" fillId="0" borderId="0" applyFill="0" applyBorder="0" applyAlignment="0"/>
    <xf numFmtId="0" fontId="29" fillId="0" borderId="0" applyBorder="0" applyProtection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31" fillId="0" borderId="0"/>
    <xf numFmtId="188" fontId="28" fillId="0" borderId="0" applyFill="0" applyBorder="0" applyAlignment="0" applyProtection="0"/>
    <xf numFmtId="0" fontId="28" fillId="0" borderId="0" applyFill="0" applyBorder="0" applyAlignment="0" applyProtection="0"/>
    <xf numFmtId="182" fontId="38" fillId="0" borderId="0" applyFill="0" applyBorder="0" applyAlignment="0"/>
    <xf numFmtId="0" fontId="29" fillId="0" borderId="0" applyBorder="0" applyProtection="0">
      <alignment vertical="center"/>
    </xf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33" fillId="0" borderId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200" fontId="23" fillId="0" borderId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2" fontId="28" fillId="0" borderId="0" applyFill="0" applyBorder="0" applyAlignment="0" applyProtection="0"/>
    <xf numFmtId="188" fontId="31" fillId="0" borderId="0" applyFill="0" applyBorder="0" applyAlignment="0" applyProtection="0"/>
    <xf numFmtId="2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26" fillId="0" borderId="0"/>
    <xf numFmtId="0" fontId="33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0" fontId="33" fillId="0" borderId="0"/>
    <xf numFmtId="0" fontId="67" fillId="0" borderId="30" applyNumberFormat="0" applyAlignment="0" applyProtection="0"/>
    <xf numFmtId="0" fontId="28" fillId="48" borderId="28" applyNumberFormat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2" fontId="38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6" fontId="28" fillId="0" borderId="0" applyFill="0" applyBorder="0" applyAlignment="0" applyProtection="0"/>
    <xf numFmtId="197" fontId="23" fillId="0" borderId="0" applyFill="0" applyBorder="0" applyAlignment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55" borderId="25" applyNumberFormat="0" applyFont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2" fontId="38" fillId="0" borderId="0" applyFill="0" applyBorder="0" applyAlignment="0"/>
    <xf numFmtId="184" fontId="28" fillId="0" borderId="0" applyFill="0" applyBorder="0" applyAlignment="0" applyProtection="0"/>
    <xf numFmtId="182" fontId="38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8" fillId="0" borderId="0" applyFill="0" applyBorder="0" applyAlignment="0" applyProtection="0"/>
    <xf numFmtId="184" fontId="31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103" fillId="0" borderId="23" applyNumberFormat="0" applyFill="0" applyAlignment="0" applyProtection="0"/>
    <xf numFmtId="0" fontId="29" fillId="0" borderId="0">
      <alignment vertical="center"/>
    </xf>
    <xf numFmtId="0" fontId="33" fillId="0" borderId="0"/>
    <xf numFmtId="2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0" fontId="28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44" fillId="75" borderId="0" applyNumberFormat="0" applyBorder="0" applyAlignment="0" applyProtection="0"/>
    <xf numFmtId="184" fontId="28" fillId="0" borderId="0" applyFill="0" applyBorder="0" applyAlignment="0" applyProtection="0"/>
    <xf numFmtId="0" fontId="29" fillId="0" borderId="0"/>
    <xf numFmtId="0" fontId="43" fillId="8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96" fontId="23" fillId="0" borderId="0" applyFill="0" applyBorder="0" applyAlignment="0"/>
    <xf numFmtId="188" fontId="31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44" fillId="77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8" fillId="0" borderId="0"/>
    <xf numFmtId="0" fontId="31" fillId="48" borderId="28" applyNumberFormat="0" applyAlignment="0" applyProtection="0"/>
    <xf numFmtId="0" fontId="33" fillId="0" borderId="0"/>
    <xf numFmtId="188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28" fillId="0" borderId="0"/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117" fillId="14" borderId="29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188" fontId="31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28" fillId="0" borderId="0"/>
    <xf numFmtId="188" fontId="28" fillId="0" borderId="0" applyFill="0" applyBorder="0" applyAlignment="0" applyProtection="0"/>
    <xf numFmtId="0" fontId="33" fillId="0" borderId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0" fontId="35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3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3" fillId="0" borderId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41" fillId="0" borderId="0"/>
    <xf numFmtId="0" fontId="41" fillId="0" borderId="0"/>
    <xf numFmtId="184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33" fillId="0" borderId="0"/>
    <xf numFmtId="0" fontId="26" fillId="0" borderId="0"/>
    <xf numFmtId="184" fontId="28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48" borderId="28" applyNumberFormat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95" fillId="0" borderId="26" applyNumberFormat="0" applyFill="0" applyAlignment="0" applyProtection="0"/>
    <xf numFmtId="188" fontId="31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98" fillId="0" borderId="0" applyNumberFormat="0" applyFill="0" applyBorder="0" applyAlignment="0" applyProtection="0"/>
    <xf numFmtId="0" fontId="4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5" fillId="0" borderId="0"/>
    <xf numFmtId="0" fontId="28" fillId="0" borderId="0" applyFill="0" applyBorder="0" applyAlignment="0" applyProtection="0"/>
    <xf numFmtId="187" fontId="23" fillId="0" borderId="0" applyFill="0" applyBorder="0" applyAlignment="0"/>
    <xf numFmtId="0" fontId="31" fillId="0" borderId="0" applyFill="0" applyBorder="0" applyAlignment="0" applyProtection="0"/>
    <xf numFmtId="187" fontId="23" fillId="0" borderId="0" applyFill="0" applyBorder="0" applyAlignment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9" fillId="0" borderId="0"/>
    <xf numFmtId="2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5" fillId="0" borderId="0"/>
    <xf numFmtId="0" fontId="29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48" borderId="28" applyNumberFormat="0" applyAlignment="0" applyProtection="0"/>
    <xf numFmtId="0" fontId="26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37" fillId="15" borderId="0" applyNumberFormat="0" applyBorder="0" applyAlignment="0" applyProtection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199" fontId="23" fillId="0" borderId="0" applyFill="0" applyBorder="0" applyAlignment="0"/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0" fontId="28" fillId="48" borderId="28" applyNumberFormat="0" applyAlignment="0" applyProtection="0"/>
    <xf numFmtId="0" fontId="28" fillId="0" borderId="0" applyFill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5" fillId="0" borderId="0" applyNumberFormat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31" fillId="48" borderId="28" applyNumberFormat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48" borderId="28" applyNumberFormat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99" fillId="0" borderId="39" applyNumberFormat="0" applyFill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4" fillId="0" borderId="33" applyNumberFormat="0" applyFill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119" fillId="47" borderId="0" applyNumberFormat="0" applyBorder="0" applyAlignment="0" applyProtection="0"/>
    <xf numFmtId="0" fontId="55" fillId="31" borderId="27" applyNumberFormat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55" fillId="31" borderId="27" applyNumberFormat="0" applyAlignment="0" applyProtection="0">
      <alignment vertical="center"/>
    </xf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44" fillId="78" borderId="0" applyNumberFormat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91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77" fillId="0" borderId="0" applyBorder="0" applyProtection="0">
      <alignment vertical="center"/>
    </xf>
    <xf numFmtId="0" fontId="28" fillId="0" borderId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48" borderId="28" applyNumberFormat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31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8" fillId="0" borderId="0" applyFill="0" applyBorder="0" applyAlignment="0" applyProtection="0"/>
    <xf numFmtId="0" fontId="31" fillId="48" borderId="28" applyNumberFormat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64" fillId="14" borderId="29" applyNumberFormat="0" applyAlignment="0" applyProtection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/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42" fillId="30" borderId="0" applyNumberFormat="0" applyBorder="0" applyAlignment="0" applyProtection="0"/>
    <xf numFmtId="0" fontId="31" fillId="0" borderId="0" applyFill="0" applyBorder="0" applyAlignment="0" applyProtection="0"/>
    <xf numFmtId="14" fontId="96" fillId="0" borderId="0" applyFill="0" applyBorder="0" applyAlignment="0"/>
    <xf numFmtId="0" fontId="42" fillId="65" borderId="0" applyNumberFormat="0" applyBorder="0" applyAlignment="0" applyProtection="0"/>
    <xf numFmtId="189" fontId="28" fillId="0" borderId="0" applyFill="0" applyBorder="0" applyAlignment="0" applyProtection="0"/>
    <xf numFmtId="0" fontId="42" fillId="24" borderId="0" applyNumberFormat="0" applyBorder="0" applyAlignment="0" applyProtection="0"/>
    <xf numFmtId="0" fontId="29" fillId="0" borderId="0">
      <alignment vertical="center"/>
    </xf>
    <xf numFmtId="0" fontId="42" fillId="74" borderId="0" applyNumberFormat="0" applyBorder="0" applyAlignment="0" applyProtection="0"/>
    <xf numFmtId="0" fontId="42" fillId="38" borderId="0" applyNumberFormat="0" applyBorder="0" applyAlignment="0" applyProtection="0"/>
    <xf numFmtId="0" fontId="33" fillId="0" borderId="0"/>
    <xf numFmtId="0" fontId="26" fillId="0" borderId="0">
      <alignment vertical="center"/>
    </xf>
    <xf numFmtId="0" fontId="42" fillId="92" borderId="0" applyNumberFormat="0" applyBorder="0" applyAlignment="0" applyProtection="0"/>
    <xf numFmtId="182" fontId="38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86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182" fontId="38" fillId="0" borderId="0" applyFill="0" applyBorder="0" applyAlignment="0"/>
    <xf numFmtId="0" fontId="32" fillId="90" borderId="0" applyNumberFormat="0" applyBorder="0" applyAlignment="0" applyProtection="0"/>
    <xf numFmtId="0" fontId="31" fillId="0" borderId="0"/>
    <xf numFmtId="0" fontId="31" fillId="0" borderId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/>
    <xf numFmtId="0" fontId="28" fillId="0" borderId="0"/>
    <xf numFmtId="10" fontId="28" fillId="0" borderId="0" applyFill="0" applyBorder="0" applyAlignment="0" applyProtection="0"/>
    <xf numFmtId="182" fontId="38" fillId="0" borderId="0" applyFill="0" applyBorder="0" applyAlignment="0"/>
    <xf numFmtId="0" fontId="31" fillId="0" borderId="0"/>
    <xf numFmtId="0" fontId="31" fillId="0" borderId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186" fontId="28" fillId="0" borderId="0" applyFill="0" applyBorder="0" applyAlignment="0" applyProtection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78" fillId="31" borderId="27" applyNumberFormat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0" borderId="0"/>
    <xf numFmtId="0" fontId="33" fillId="0" borderId="0"/>
    <xf numFmtId="197" fontId="23" fillId="0" borderId="0" applyFill="0" applyBorder="0" applyAlignment="0"/>
    <xf numFmtId="0" fontId="26" fillId="0" borderId="0"/>
    <xf numFmtId="0" fontId="29" fillId="0" borderId="0">
      <alignment vertical="center"/>
    </xf>
    <xf numFmtId="197" fontId="23" fillId="0" borderId="0" applyFill="0" applyBorder="0" applyAlignment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0" fontId="28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0" fontId="54" fillId="42" borderId="27" applyNumberFormat="0" applyAlignment="0" applyProtection="0"/>
    <xf numFmtId="0" fontId="33" fillId="0" borderId="0"/>
    <xf numFmtId="0" fontId="54" fillId="42" borderId="27" applyNumberFormat="0" applyAlignment="0" applyProtection="0"/>
    <xf numFmtId="0" fontId="29" fillId="0" borderId="0">
      <alignment vertical="center"/>
    </xf>
    <xf numFmtId="0" fontId="54" fillId="42" borderId="27" applyNumberFormat="0" applyAlignment="0" applyProtection="0"/>
    <xf numFmtId="0" fontId="33" fillId="0" borderId="0"/>
    <xf numFmtId="0" fontId="42" fillId="95" borderId="0"/>
    <xf numFmtId="0" fontId="31" fillId="0" borderId="0"/>
    <xf numFmtId="0" fontId="26" fillId="0" borderId="0"/>
    <xf numFmtId="10" fontId="28" fillId="0" borderId="0" applyFill="0" applyBorder="0" applyAlignment="0" applyProtection="0"/>
    <xf numFmtId="0" fontId="33" fillId="0" borderId="0"/>
    <xf numFmtId="0" fontId="1" fillId="0" borderId="0">
      <alignment vertical="center"/>
    </xf>
    <xf numFmtId="0" fontId="36" fillId="14" borderId="27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61" fillId="49" borderId="29" applyNumberFormat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>
      <alignment vertical="center"/>
    </xf>
    <xf numFmtId="2" fontId="28" fillId="0" borderId="0" applyFill="0" applyBorder="0" applyAlignment="0" applyProtection="0"/>
    <xf numFmtId="0" fontId="31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/>
    <xf numFmtId="0" fontId="26" fillId="0" borderId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67" fillId="0" borderId="30" applyNumberFormat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35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29" fillId="0" borderId="0"/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40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61" fillId="49" borderId="29" applyNumberFormat="0" applyAlignment="0" applyProtection="0"/>
    <xf numFmtId="0" fontId="26" fillId="0" borderId="0">
      <alignment vertical="center"/>
    </xf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9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2" fontId="28" fillId="0" borderId="0" applyFill="0" applyBorder="0" applyAlignment="0" applyProtection="0"/>
    <xf numFmtId="0" fontId="33" fillId="0" borderId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9" fillId="0" borderId="0"/>
    <xf numFmtId="182" fontId="38" fillId="0" borderId="0" applyFill="0" applyBorder="0" applyAlignment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77" fillId="0" borderId="0" applyBorder="0" applyProtection="0">
      <alignment vertical="center"/>
    </xf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7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64" fillId="14" borderId="29" applyNumberFormat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67" fillId="0" borderId="30" applyNumberFormat="0" applyAlignment="0" applyProtection="0"/>
    <xf numFmtId="2" fontId="31" fillId="0" borderId="0" applyFill="0" applyBorder="0" applyAlignment="0" applyProtection="0"/>
    <xf numFmtId="0" fontId="67" fillId="0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7" fontId="23" fillId="0" borderId="0" applyFill="0" applyBorder="0" applyAlignment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187" fontId="23" fillId="0" borderId="0" applyFill="0" applyBorder="0" applyAlignment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43" fontId="57" fillId="0" borderId="0" applyFont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65" fillId="53" borderId="0" applyNumberFormat="0" applyBorder="0" applyAlignment="0" applyProtection="0"/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0" fontId="41" fillId="0" borderId="0"/>
    <xf numFmtId="0" fontId="41" fillId="0" borderId="0"/>
    <xf numFmtId="0" fontId="122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30" applyNumberFormat="0" applyAlignment="0" applyProtection="0"/>
    <xf numFmtId="0" fontId="67" fillId="0" borderId="30" applyNumberFormat="0" applyAlignment="0" applyProtection="0"/>
    <xf numFmtId="0" fontId="67" fillId="0" borderId="30" applyNumberFormat="0" applyAlignment="0" applyProtection="0"/>
    <xf numFmtId="0" fontId="29" fillId="0" borderId="0"/>
    <xf numFmtId="0" fontId="67" fillId="0" borderId="30" applyNumberFormat="0" applyAlignment="0" applyProtection="0"/>
    <xf numFmtId="0" fontId="33" fillId="0" borderId="0"/>
    <xf numFmtId="0" fontId="67" fillId="0" borderId="30" applyNumberFormat="0" applyAlignment="0" applyProtection="0"/>
    <xf numFmtId="0" fontId="28" fillId="48" borderId="28" applyNumberFormat="0" applyAlignment="0" applyProtection="0"/>
    <xf numFmtId="0" fontId="67" fillId="0" borderId="30" applyNumberFormat="0" applyAlignment="0" applyProtection="0"/>
    <xf numFmtId="0" fontId="67" fillId="0" borderId="30" applyNumberFormat="0" applyAlignment="0" applyProtection="0"/>
    <xf numFmtId="0" fontId="67" fillId="0" borderId="37">
      <alignment horizontal="left" vertical="center"/>
    </xf>
    <xf numFmtId="0" fontId="26" fillId="0" borderId="0"/>
    <xf numFmtId="0" fontId="67" fillId="0" borderId="37">
      <alignment horizontal="left" vertical="center"/>
    </xf>
    <xf numFmtId="0" fontId="67" fillId="0" borderId="37">
      <alignment horizontal="left" vertical="center"/>
    </xf>
    <xf numFmtId="0" fontId="90" fillId="0" borderId="36" applyNumberFormat="0" applyFill="0" applyAlignment="0" applyProtection="0"/>
    <xf numFmtId="0" fontId="113" fillId="0" borderId="36" applyNumberFormat="0" applyFill="0" applyAlignment="0" applyProtection="0">
      <alignment vertical="center"/>
    </xf>
    <xf numFmtId="0" fontId="26" fillId="0" borderId="0"/>
    <xf numFmtId="0" fontId="118" fillId="0" borderId="0" applyNumberFormat="0" applyFill="0" applyBorder="0" applyAlignment="0" applyProtection="0"/>
    <xf numFmtId="0" fontId="33" fillId="0" borderId="0"/>
    <xf numFmtId="0" fontId="104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67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29" fillId="0" borderId="0">
      <alignment vertical="center"/>
    </xf>
    <xf numFmtId="0" fontId="102" fillId="0" borderId="33" applyNumberFormat="0" applyFill="0" applyAlignment="0" applyProtection="0">
      <alignment vertical="center"/>
    </xf>
    <xf numFmtId="0" fontId="102" fillId="0" borderId="33" applyNumberFormat="0" applyFill="0" applyAlignment="0" applyProtection="0">
      <alignment vertical="center"/>
    </xf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77" fillId="0" borderId="0" applyBorder="0" applyProtection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77" fillId="0" borderId="0" applyBorder="0" applyProtection="0">
      <alignment vertical="center"/>
    </xf>
    <xf numFmtId="0" fontId="100" fillId="0" borderId="0" applyNumberFormat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/>
    <xf numFmtId="0" fontId="55" fillId="31" borderId="27" applyNumberFormat="0" applyAlignment="0" applyProtection="0">
      <alignment vertical="center"/>
    </xf>
    <xf numFmtId="10" fontId="35" fillId="0" borderId="0" applyFill="0" applyBorder="0" applyAlignment="0" applyProtection="0"/>
    <xf numFmtId="0" fontId="55" fillId="31" borderId="27" applyNumberFormat="0" applyAlignment="0" applyProtection="0">
      <alignment vertical="center"/>
    </xf>
    <xf numFmtId="0" fontId="29" fillId="0" borderId="0">
      <alignment vertical="center"/>
    </xf>
    <xf numFmtId="0" fontId="55" fillId="31" borderId="27" applyNumberFormat="0" applyAlignment="0" applyProtection="0">
      <alignment vertical="center"/>
    </xf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0" fontId="28" fillId="0" borderId="0"/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0" fontId="54" fillId="42" borderId="27" applyNumberFormat="0" applyAlignment="0" applyProtection="0"/>
    <xf numFmtId="0" fontId="78" fillId="31" borderId="27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78" fillId="31" borderId="27" applyNumberFormat="0" applyAlignment="0" applyProtection="0">
      <alignment vertical="center"/>
    </xf>
    <xf numFmtId="0" fontId="54" fillId="42" borderId="27" applyNumberFormat="0" applyAlignment="0" applyProtection="0"/>
    <xf numFmtId="0" fontId="54" fillId="42" borderId="27" applyNumberFormat="0" applyAlignment="0" applyProtection="0"/>
    <xf numFmtId="0" fontId="26" fillId="0" borderId="0"/>
    <xf numFmtId="0" fontId="54" fillId="42" borderId="27" applyNumberFormat="0" applyAlignment="0" applyProtection="0"/>
    <xf numFmtId="0" fontId="54" fillId="42" borderId="27" applyNumberFormat="0" applyAlignment="0" applyProtection="0"/>
    <xf numFmtId="0" fontId="29" fillId="0" borderId="0">
      <alignment vertical="center"/>
    </xf>
    <xf numFmtId="0" fontId="78" fillId="31" borderId="27" applyNumberFormat="0" applyAlignment="0" applyProtection="0">
      <alignment vertical="center"/>
    </xf>
    <xf numFmtId="182" fontId="38" fillId="0" borderId="0" applyFill="0" applyBorder="0" applyAlignment="0"/>
    <xf numFmtId="0" fontId="55" fillId="31" borderId="27" applyNumberFormat="0" applyAlignment="0" applyProtection="0">
      <alignment vertical="center"/>
    </xf>
    <xf numFmtId="0" fontId="26" fillId="0" borderId="0"/>
    <xf numFmtId="0" fontId="55" fillId="31" borderId="27" applyNumberFormat="0" applyAlignment="0" applyProtection="0">
      <alignment vertical="center"/>
    </xf>
    <xf numFmtId="0" fontId="29" fillId="0" borderId="0">
      <alignment vertical="center"/>
    </xf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0" fontId="35" fillId="0" borderId="0"/>
    <xf numFmtId="0" fontId="55" fillId="31" borderId="27" applyNumberFormat="0" applyAlignment="0" applyProtection="0">
      <alignment vertical="center"/>
    </xf>
    <xf numFmtId="0" fontId="47" fillId="0" borderId="0"/>
    <xf numFmtId="0" fontId="55" fillId="31" borderId="27" applyNumberFormat="0" applyAlignment="0" applyProtection="0">
      <alignment vertical="center"/>
    </xf>
    <xf numFmtId="182" fontId="38" fillId="0" borderId="0" applyFill="0" applyBorder="0" applyAlignment="0"/>
    <xf numFmtId="199" fontId="23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182" fontId="38" fillId="0" borderId="0" applyFill="0" applyBorder="0" applyAlignment="0"/>
    <xf numFmtId="196" fontId="23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/>
    <xf numFmtId="200" fontId="23" fillId="0" borderId="0"/>
    <xf numFmtId="187" fontId="23" fillId="0" borderId="0" applyFill="0" applyBorder="0" applyAlignment="0"/>
    <xf numFmtId="0" fontId="26" fillId="0" borderId="0">
      <alignment vertical="center"/>
    </xf>
    <xf numFmtId="0" fontId="26" fillId="0" borderId="0"/>
    <xf numFmtId="200" fontId="23" fillId="0" borderId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200" fontId="23" fillId="0" borderId="0"/>
    <xf numFmtId="187" fontId="23" fillId="0" borderId="0" applyFill="0" applyBorder="0" applyAlignment="0"/>
    <xf numFmtId="0" fontId="51" fillId="0" borderId="0" applyNumberFormat="0" applyFill="0" applyBorder="0" applyAlignment="0" applyProtection="0"/>
    <xf numFmtId="0" fontId="41" fillId="0" borderId="0"/>
    <xf numFmtId="200" fontId="23" fillId="0" borderId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31" fillId="0" borderId="0"/>
    <xf numFmtId="182" fontId="38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31" fillId="0" borderId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0" borderId="0"/>
    <xf numFmtId="0" fontId="33" fillId="0" borderId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26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/>
    <xf numFmtId="0" fontId="26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6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/>
    <xf numFmtId="187" fontId="23" fillId="0" borderId="0" applyFill="0" applyBorder="0" applyAlignment="0"/>
    <xf numFmtId="0" fontId="26" fillId="0" borderId="0"/>
    <xf numFmtId="0" fontId="33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110" fillId="0" borderId="40" applyNumberFormat="0" applyFill="0" applyAlignment="0" applyProtection="0"/>
    <xf numFmtId="0" fontId="33" fillId="0" borderId="0"/>
    <xf numFmtId="0" fontId="29" fillId="0" borderId="0">
      <alignment vertical="center"/>
    </xf>
    <xf numFmtId="0" fontId="116" fillId="0" borderId="34" applyNumberFormat="0" applyFill="0" applyAlignment="0" applyProtection="0">
      <alignment vertical="center"/>
    </xf>
    <xf numFmtId="0" fontId="29" fillId="0" borderId="0">
      <alignment vertical="center"/>
    </xf>
    <xf numFmtId="40" fontId="35" fillId="0" borderId="0" applyFill="0" applyBorder="0" applyAlignment="0" applyProtection="0"/>
    <xf numFmtId="201" fontId="35" fillId="0" borderId="0" applyFill="0" applyBorder="0" applyAlignment="0" applyProtection="0"/>
    <xf numFmtId="200" fontId="23" fillId="0" borderId="0"/>
    <xf numFmtId="200" fontId="23" fillId="0" borderId="0"/>
    <xf numFmtId="0" fontId="28" fillId="0" borderId="0"/>
    <xf numFmtId="183" fontId="23" fillId="0" borderId="0"/>
    <xf numFmtId="183" fontId="23" fillId="0" borderId="0"/>
    <xf numFmtId="0" fontId="41" fillId="0" borderId="0"/>
    <xf numFmtId="0" fontId="33" fillId="0" borderId="0"/>
    <xf numFmtId="0" fontId="41" fillId="0" borderId="0"/>
    <xf numFmtId="0" fontId="31" fillId="0" borderId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26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4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41" fillId="0" borderId="0"/>
    <xf numFmtId="0" fontId="26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41" fillId="0" borderId="0"/>
    <xf numFmtId="0" fontId="26" fillId="0" borderId="0"/>
    <xf numFmtId="0" fontId="41" fillId="0" borderId="0"/>
    <xf numFmtId="0" fontId="26" fillId="0" borderId="0"/>
    <xf numFmtId="0" fontId="33" fillId="0" borderId="0"/>
    <xf numFmtId="0" fontId="41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3" fillId="0" borderId="0"/>
    <xf numFmtId="0" fontId="31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6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3" fillId="0" borderId="0"/>
    <xf numFmtId="0" fontId="2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/>
    <xf numFmtId="0" fontId="114" fillId="0" borderId="32" applyNumberFormat="0" applyFill="0" applyAlignment="0" applyProtection="0">
      <alignment vertical="center"/>
    </xf>
    <xf numFmtId="0" fontId="33" fillId="0" borderId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3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57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186" fontId="28" fillId="0" borderId="0" applyFill="0" applyBorder="0" applyAlignment="0" applyProtection="0"/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56" fillId="15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186" fontId="28" fillId="0" borderId="0" applyFill="0" applyBorder="0" applyAlignment="0" applyProtection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6" fillId="0" borderId="0"/>
    <xf numFmtId="189" fontId="28" fillId="0" borderId="0" applyFill="0" applyBorder="0" applyAlignment="0" applyProtection="0"/>
    <xf numFmtId="0" fontId="33" fillId="0" borderId="0"/>
    <xf numFmtId="0" fontId="26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/>
    <xf numFmtId="0" fontId="28" fillId="48" borderId="28" applyNumberFormat="0" applyAlignment="0" applyProtection="0"/>
    <xf numFmtId="0" fontId="29" fillId="0" borderId="0"/>
    <xf numFmtId="0" fontId="33" fillId="0" borderId="0"/>
    <xf numFmtId="0" fontId="33" fillId="0" borderId="0"/>
    <xf numFmtId="0" fontId="31" fillId="48" borderId="28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2" borderId="28" applyNumberFormat="0" applyFont="0" applyAlignment="0" applyProtection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26" fillId="0" borderId="0"/>
    <xf numFmtId="199" fontId="23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7" fontId="23" fillId="0" borderId="0" applyFill="0" applyBorder="0" applyAlignment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199" fontId="23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33" fillId="0" borderId="0"/>
    <xf numFmtId="199" fontId="23" fillId="0" borderId="0" applyFill="0" applyBorder="0" applyAlignment="0"/>
    <xf numFmtId="0" fontId="29" fillId="0" borderId="0"/>
    <xf numFmtId="0" fontId="26" fillId="0" borderId="0"/>
    <xf numFmtId="0" fontId="29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9" fontId="23" fillId="0" borderId="0" applyFill="0" applyBorder="0" applyAlignment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2" fillId="0" borderId="0"/>
    <xf numFmtId="0" fontId="29" fillId="0" borderId="0">
      <alignment vertical="center"/>
    </xf>
    <xf numFmtId="0" fontId="29" fillId="0" borderId="0">
      <alignment vertical="center"/>
    </xf>
    <xf numFmtId="196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96" fontId="2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31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10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63" fillId="14" borderId="29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63" fillId="14" borderId="29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31" fillId="48" borderId="28" applyNumberFormat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120" fillId="9" borderId="21" applyNumberFormat="0" applyAlignment="0" applyProtection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40" fillId="0" borderId="0"/>
    <xf numFmtId="0" fontId="31" fillId="0" borderId="0"/>
    <xf numFmtId="0" fontId="31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33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0" fontId="35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0" fontId="28" fillId="0" borderId="0" applyFill="0" applyBorder="0" applyAlignment="0" applyProtection="0"/>
    <xf numFmtId="0" fontId="23" fillId="0" borderId="0"/>
    <xf numFmtId="0" fontId="33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46" fillId="33" borderId="0" applyNumberFormat="0" applyBorder="0" applyAlignment="0" applyProtection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4" fillId="0" borderId="33" applyNumberFormat="0" applyFill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33" fillId="0" borderId="0"/>
    <xf numFmtId="0" fontId="26" fillId="0" borderId="0"/>
    <xf numFmtId="186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36" fillId="14" borderId="27" applyNumberFormat="0" applyAlignment="0" applyProtection="0">
      <alignment vertical="center"/>
    </xf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182" fontId="38" fillId="0" borderId="0" applyFill="0" applyBorder="0" applyAlignment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8" fillId="0" borderId="0"/>
    <xf numFmtId="0" fontId="26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53" fillId="41" borderId="0" applyNumberFormat="0" applyBorder="0" applyAlignment="0" applyProtection="0"/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28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26" fillId="0" borderId="0">
      <alignment vertical="center"/>
    </xf>
    <xf numFmtId="0" fontId="29" fillId="0" borderId="0"/>
    <xf numFmtId="0" fontId="47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3" fillId="0" borderId="0"/>
    <xf numFmtId="0" fontId="28" fillId="0" borderId="0"/>
    <xf numFmtId="0" fontId="26" fillId="0" borderId="0"/>
    <xf numFmtId="0" fontId="3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5" fillId="0" borderId="0"/>
    <xf numFmtId="186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111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40" fillId="0" borderId="0"/>
    <xf numFmtId="187" fontId="23" fillId="0" borderId="0" applyFill="0" applyBorder="0" applyAlignment="0"/>
    <xf numFmtId="0" fontId="33" fillId="0" borderId="0"/>
    <xf numFmtId="0" fontId="40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0" fontId="26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29" fillId="0" borderId="0"/>
    <xf numFmtId="0" fontId="33" fillId="0" borderId="0"/>
    <xf numFmtId="0" fontId="26" fillId="0" borderId="0"/>
    <xf numFmtId="0" fontId="41" fillId="0" borderId="0"/>
    <xf numFmtId="186" fontId="28" fillId="0" borderId="0" applyFill="0" applyBorder="0" applyAlignment="0" applyProtection="0"/>
    <xf numFmtId="0" fontId="33" fillId="0" borderId="0"/>
    <xf numFmtId="0" fontId="26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9" fillId="0" borderId="0">
      <alignment vertical="center"/>
    </xf>
    <xf numFmtId="0" fontId="33" fillId="0" borderId="0"/>
    <xf numFmtId="0" fontId="28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56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33" fillId="0" borderId="0">
      <alignment vertical="center"/>
    </xf>
    <xf numFmtId="0" fontId="33" fillId="0" borderId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10" fontId="28" fillId="0" borderId="0" applyFill="0" applyBorder="0" applyAlignment="0" applyProtection="0"/>
    <xf numFmtId="0" fontId="26" fillId="0" borderId="0"/>
    <xf numFmtId="0" fontId="50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/>
    <xf numFmtId="0" fontId="33" fillId="0" borderId="0"/>
    <xf numFmtId="0" fontId="28" fillId="0" borderId="0"/>
    <xf numFmtId="0" fontId="33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197" fontId="23" fillId="0" borderId="0" applyFill="0" applyBorder="0" applyAlignment="0"/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3" fillId="0" borderId="23" applyNumberFormat="0" applyFill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3" fillId="0" borderId="0"/>
    <xf numFmtId="0" fontId="3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9" fillId="0" borderId="0"/>
    <xf numFmtId="0" fontId="33" fillId="0" borderId="0"/>
    <xf numFmtId="0" fontId="26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6" fillId="0" borderId="0"/>
    <xf numFmtId="0" fontId="28" fillId="48" borderId="28" applyNumberFormat="0" applyAlignment="0" applyProtection="0"/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2" borderId="28" applyNumberFormat="0" applyFont="0" applyAlignment="0" applyProtection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33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33" fillId="0" borderId="0"/>
    <xf numFmtId="0" fontId="28" fillId="0" borderId="0"/>
    <xf numFmtId="186" fontId="31" fillId="0" borderId="0" applyFill="0" applyBorder="0" applyAlignment="0" applyProtection="0"/>
    <xf numFmtId="0" fontId="26" fillId="0" borderId="0"/>
    <xf numFmtId="0" fontId="31" fillId="0" borderId="0"/>
    <xf numFmtId="0" fontId="28" fillId="0" borderId="0"/>
    <xf numFmtId="0" fontId="28" fillId="0" borderId="0"/>
    <xf numFmtId="186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8" fillId="0" borderId="0"/>
    <xf numFmtId="0" fontId="31" fillId="0" borderId="0"/>
    <xf numFmtId="0" fontId="71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186" fontId="28" fillId="0" borderId="0" applyFill="0" applyBorder="0" applyAlignment="0" applyProtection="0"/>
    <xf numFmtId="0" fontId="33" fillId="0" borderId="0"/>
    <xf numFmtId="0" fontId="124" fillId="0" borderId="0" applyNumberFormat="0" applyFill="0" applyBorder="0" applyAlignment="0" applyProtection="0">
      <alignment vertical="center"/>
    </xf>
    <xf numFmtId="10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55" borderId="25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6" fillId="0" borderId="0"/>
    <xf numFmtId="0" fontId="29" fillId="22" borderId="28" applyNumberFormat="0" applyFon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6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33" fillId="0" borderId="0"/>
    <xf numFmtId="0" fontId="26" fillId="0" borderId="0"/>
    <xf numFmtId="189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44" fillId="39" borderId="0" applyNumberFormat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10" fontId="35" fillId="0" borderId="0" applyFill="0" applyBorder="0" applyAlignment="0" applyProtection="0"/>
    <xf numFmtId="10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29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28" fillId="0" borderId="0" applyFill="0" applyBorder="0" applyAlignment="0" applyProtection="0"/>
    <xf numFmtId="0" fontId="29" fillId="0" borderId="0"/>
    <xf numFmtId="189" fontId="28" fillId="0" borderId="0" applyFill="0" applyBorder="0" applyAlignment="0" applyProtection="0"/>
    <xf numFmtId="0" fontId="29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41" fillId="0" borderId="0"/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196" fontId="23" fillId="0" borderId="0" applyFill="0" applyBorder="0" applyAlignment="0"/>
    <xf numFmtId="0" fontId="26" fillId="0" borderId="0"/>
    <xf numFmtId="0" fontId="29" fillId="0" borderId="0"/>
    <xf numFmtId="0" fontId="29" fillId="0" borderId="0"/>
    <xf numFmtId="0" fontId="46" fillId="33" borderId="0" applyNumberFormat="0" applyBorder="0" applyAlignment="0" applyProtection="0">
      <alignment vertical="center"/>
    </xf>
    <xf numFmtId="0" fontId="26" fillId="0" borderId="0"/>
    <xf numFmtId="0" fontId="33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6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33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126" fillId="0" borderId="36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64" fillId="14" borderId="29" applyNumberFormat="0" applyAlignment="0" applyProtection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189" fontId="28" fillId="0" borderId="0" applyFill="0" applyBorder="0" applyAlignment="0" applyProtection="0"/>
    <xf numFmtId="0" fontId="31" fillId="48" borderId="28" applyNumberFormat="0" applyAlignment="0" applyProtection="0"/>
    <xf numFmtId="0" fontId="28" fillId="48" borderId="28" applyNumberFormat="0" applyAlignment="0" applyProtection="0"/>
    <xf numFmtId="0" fontId="119" fillId="47" borderId="0" applyNumberFormat="0" applyBorder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7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33" fillId="0" borderId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8" fillId="48" borderId="28" applyNumberFormat="0" applyAlignment="0" applyProtection="0"/>
    <xf numFmtId="186" fontId="28" fillId="0" borderId="0" applyFill="0" applyBorder="0" applyAlignment="0" applyProtection="0"/>
    <xf numFmtId="0" fontId="31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8" fillId="48" borderId="28" applyNumberFormat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31" fillId="48" borderId="28" applyNumberFormat="0" applyAlignment="0" applyProtection="0"/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8" fillId="48" borderId="28" applyNumberFormat="0" applyAlignment="0" applyProtection="0"/>
    <xf numFmtId="0" fontId="33" fillId="0" borderId="0"/>
    <xf numFmtId="0" fontId="28" fillId="48" borderId="28" applyNumberFormat="0" applyAlignment="0" applyProtection="0"/>
    <xf numFmtId="0" fontId="33" fillId="0" borderId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189" fontId="28" fillId="0" borderId="0" applyFill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8" fillId="48" borderId="28" applyNumberFormat="0" applyAlignment="0" applyProtection="0"/>
    <xf numFmtId="0" fontId="31" fillId="48" borderId="28" applyNumberFormat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22" borderId="28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22" borderId="28" applyNumberFormat="0" applyFon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31" fillId="48" borderId="28" applyNumberFormat="0" applyAlignment="0" applyProtection="0"/>
    <xf numFmtId="10" fontId="28" fillId="0" borderId="0" applyFill="0" applyBorder="0" applyAlignment="0" applyProtection="0"/>
    <xf numFmtId="0" fontId="28" fillId="48" borderId="28" applyNumberFormat="0" applyAlignment="0" applyProtection="0"/>
    <xf numFmtId="10" fontId="28" fillId="0" borderId="0" applyFill="0" applyBorder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4" fillId="78" borderId="0" applyNumberFormat="0" applyBorder="0" applyAlignment="0" applyProtection="0"/>
    <xf numFmtId="10" fontId="28" fillId="0" borderId="0" applyFill="0" applyBorder="0" applyAlignment="0" applyProtection="0"/>
    <xf numFmtId="0" fontId="28" fillId="48" borderId="28" applyNumberFormat="0" applyAlignment="0" applyProtection="0"/>
    <xf numFmtId="0" fontId="33" fillId="0" borderId="0"/>
    <xf numFmtId="10" fontId="28" fillId="0" borderId="0" applyFill="0" applyBorder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2" borderId="28" applyNumberFormat="0" applyFont="0" applyAlignment="0" applyProtection="0">
      <alignment vertical="center"/>
    </xf>
    <xf numFmtId="0" fontId="29" fillId="22" borderId="28" applyNumberFormat="0" applyFont="0" applyAlignment="0" applyProtection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64" fillId="14" borderId="29" applyNumberFormat="0" applyAlignment="0" applyProtection="0">
      <alignment vertical="center"/>
    </xf>
    <xf numFmtId="0" fontId="64" fillId="14" borderId="29" applyNumberFormat="0" applyAlignment="0" applyProtection="0">
      <alignment vertical="center"/>
    </xf>
    <xf numFmtId="0" fontId="61" fillId="49" borderId="29" applyNumberFormat="0" applyAlignment="0" applyProtection="0"/>
    <xf numFmtId="0" fontId="33" fillId="0" borderId="0"/>
    <xf numFmtId="0" fontId="61" fillId="49" borderId="29" applyNumberFormat="0" applyAlignment="0" applyProtection="0"/>
    <xf numFmtId="0" fontId="29" fillId="0" borderId="0">
      <alignment vertical="center"/>
    </xf>
    <xf numFmtId="0" fontId="61" fillId="49" borderId="29" applyNumberFormat="0" applyAlignment="0" applyProtection="0"/>
    <xf numFmtId="0" fontId="61" fillId="49" borderId="29" applyNumberFormat="0" applyAlignment="0" applyProtection="0"/>
    <xf numFmtId="0" fontId="63" fillId="14" borderId="29" applyNumberFormat="0" applyAlignment="0" applyProtection="0">
      <alignment vertical="center"/>
    </xf>
    <xf numFmtId="0" fontId="63" fillId="14" borderId="29" applyNumberFormat="0" applyAlignment="0" applyProtection="0">
      <alignment vertical="center"/>
    </xf>
    <xf numFmtId="0" fontId="29" fillId="0" borderId="0">
      <alignment vertical="center"/>
    </xf>
    <xf numFmtId="0" fontId="63" fillId="14" borderId="29" applyNumberFormat="0" applyAlignment="0" applyProtection="0">
      <alignment vertical="center"/>
    </xf>
    <xf numFmtId="0" fontId="63" fillId="14" borderId="29" applyNumberFormat="0" applyAlignment="0" applyProtection="0">
      <alignment vertical="center"/>
    </xf>
    <xf numFmtId="0" fontId="63" fillId="14" borderId="29" applyNumberFormat="0" applyAlignment="0" applyProtection="0">
      <alignment vertical="center"/>
    </xf>
    <xf numFmtId="0" fontId="63" fillId="14" borderId="29" applyNumberFormat="0" applyAlignment="0" applyProtection="0">
      <alignment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43" fillId="6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186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0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53" fillId="41" borderId="0" applyNumberFormat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10" fontId="35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52" fillId="80" borderId="0" applyNumberFormat="0" applyBorder="0" applyAlignment="0" applyProtection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61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80" fillId="0" borderId="32" applyNumberFormat="0" applyFill="0" applyAlignment="0" applyProtection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80" fillId="0" borderId="32" applyNumberFormat="0" applyFill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189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127" fillId="0" borderId="0"/>
    <xf numFmtId="189" fontId="28" fillId="0" borderId="0" applyFill="0" applyBorder="0" applyAlignment="0" applyProtection="0"/>
    <xf numFmtId="0" fontId="40" fillId="0" borderId="0"/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10" fontId="35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35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44" fillId="78" borderId="0" applyNumberFormat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10" fontId="28" fillId="0" borderId="0" applyFill="0" applyBorder="0" applyAlignment="0" applyProtection="0"/>
    <xf numFmtId="0" fontId="26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129" fillId="6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4" fillId="7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44" fillId="39" borderId="0" applyNumberFormat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0" fillId="0" borderId="0" applyNumberFormat="0" applyBorder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33" fillId="0" borderId="0"/>
    <xf numFmtId="0" fontId="29" fillId="0" borderId="0">
      <alignment vertical="center"/>
    </xf>
    <xf numFmtId="0" fontId="33" fillId="0" borderId="0"/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6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74" fillId="0" borderId="0" applyNumberFormat="0" applyBorder="0" applyProtection="0">
      <alignment vertical="center"/>
    </xf>
    <xf numFmtId="0" fontId="74" fillId="0" borderId="0" applyNumberFormat="0" applyBorder="0" applyProtection="0">
      <alignment vertical="center"/>
    </xf>
    <xf numFmtId="198" fontId="74" fillId="0" borderId="0" applyBorder="0" applyProtection="0">
      <alignment vertical="center"/>
    </xf>
    <xf numFmtId="198" fontId="7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61" fillId="49" borderId="29" applyNumberFormat="0" applyAlignment="0" applyProtection="0"/>
    <xf numFmtId="0" fontId="33" fillId="0" borderId="0"/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61" fillId="49" borderId="29" applyNumberFormat="0" applyAlignment="0" applyProtection="0"/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29" applyNumberFormat="0" applyAlignment="0" applyProtection="0"/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3" fillId="0" borderId="0"/>
    <xf numFmtId="0" fontId="93" fillId="0" borderId="0"/>
    <xf numFmtId="49" fontId="96" fillId="0" borderId="0" applyFill="0" applyBorder="0" applyAlignment="0"/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33" fillId="0" borderId="0"/>
    <xf numFmtId="199" fontId="23" fillId="0" borderId="0" applyFill="0" applyBorder="0" applyAlignment="0"/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199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194" fontId="23" fillId="0" borderId="0" applyFill="0" applyBorder="0" applyAlignment="0"/>
    <xf numFmtId="194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0" fontId="33" fillId="0" borderId="0"/>
    <xf numFmtId="196" fontId="23" fillId="0" borderId="0" applyFill="0" applyBorder="0" applyAlignment="0"/>
    <xf numFmtId="196" fontId="23" fillId="0" borderId="0" applyFill="0" applyBorder="0" applyAlignment="0"/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0" fontId="34" fillId="0" borderId="33" applyNumberFormat="0" applyFill="0" applyAlignment="0" applyProtection="0"/>
    <xf numFmtId="194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0" fontId="12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51" fillId="0" borderId="0" applyNumberFormat="0" applyFill="0" applyBorder="0" applyAlignment="0" applyProtection="0"/>
    <xf numFmtId="0" fontId="90" fillId="0" borderId="36" applyNumberFormat="0" applyFill="0" applyAlignment="0" applyProtection="0"/>
    <xf numFmtId="0" fontId="99" fillId="0" borderId="39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3" fillId="0" borderId="0"/>
    <xf numFmtId="0" fontId="3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3" fillId="0" borderId="0"/>
    <xf numFmtId="0" fontId="73" fillId="0" borderId="0"/>
    <xf numFmtId="0" fontId="73" fillId="0" borderId="0"/>
    <xf numFmtId="0" fontId="29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29" fillId="0" borderId="0">
      <alignment vertical="center"/>
    </xf>
    <xf numFmtId="0" fontId="33" fillId="0" borderId="0"/>
    <xf numFmtId="0" fontId="33" fillId="0" borderId="0"/>
    <xf numFmtId="203" fontId="28" fillId="0" borderId="0" applyFill="0" applyBorder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44" fillId="7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44" fillId="71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1" borderId="0" applyNumberFormat="0" applyBorder="0" applyAlignment="0" applyProtection="0"/>
    <xf numFmtId="0" fontId="33" fillId="0" borderId="0"/>
    <xf numFmtId="0" fontId="33" fillId="0" borderId="0"/>
    <xf numFmtId="0" fontId="44" fillId="7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32" borderId="0" applyNumberFormat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0" borderId="23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3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44" fillId="3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4" fillId="7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14" borderId="27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0"/>
    <xf numFmtId="0" fontId="33" fillId="0" borderId="0"/>
    <xf numFmtId="0" fontId="29" fillId="0" borderId="0">
      <alignment vertical="center"/>
    </xf>
    <xf numFmtId="0" fontId="45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58" fillId="46" borderId="24" applyNumberFormat="0" applyAlignment="0" applyProtection="0"/>
    <xf numFmtId="0" fontId="58" fillId="46" borderId="24" applyNumberForma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58" fillId="46" borderId="24" applyNumberFormat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19" fillId="47" borderId="0" applyNumberFormat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119" fillId="4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19" fillId="4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31" fillId="59" borderId="0" applyNumberFormat="0" applyBorder="0" applyAlignment="0" applyProtection="0">
      <alignment vertical="center"/>
    </xf>
    <xf numFmtId="0" fontId="33" fillId="0" borderId="0"/>
    <xf numFmtId="0" fontId="1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8" fillId="31" borderId="27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55" borderId="25" applyNumberFormat="0" applyFont="0" applyAlignment="0" applyProtection="0"/>
    <xf numFmtId="0" fontId="26" fillId="55" borderId="25" applyNumberFormat="0" applyFont="0" applyAlignment="0" applyProtection="0"/>
    <xf numFmtId="0" fontId="29" fillId="0" borderId="0">
      <alignment vertical="center"/>
    </xf>
    <xf numFmtId="0" fontId="26" fillId="55" borderId="25" applyNumberFormat="0" applyFon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6" fillId="55" borderId="25" applyNumberFormat="0" applyFon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6" fillId="55" borderId="25" applyNumberFormat="0" applyFon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3" fillId="0" borderId="23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0" borderId="2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0" fillId="22" borderId="28" applyNumberFormat="0" applyFont="0" applyAlignment="0" applyProtection="0">
      <alignment vertical="center"/>
    </xf>
    <xf numFmtId="0" fontId="40" fillId="22" borderId="28" applyNumberFormat="0" applyFon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120" fillId="9" borderId="21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0" fillId="9" borderId="21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0" fillId="9" borderId="21" applyNumberFormat="0" applyAlignment="0" applyProtection="0"/>
    <xf numFmtId="0" fontId="33" fillId="0" borderId="0"/>
    <xf numFmtId="0" fontId="33" fillId="0" borderId="0"/>
    <xf numFmtId="0" fontId="120" fillId="9" borderId="21" applyNumberFormat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84" fillId="11" borderId="22" applyNumberFormat="0" applyAlignment="0" applyProtection="0"/>
    <xf numFmtId="0" fontId="84" fillId="11" borderId="22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84" fillId="11" borderId="22" applyNumberFormat="0" applyAlignment="0" applyProtection="0"/>
    <xf numFmtId="0" fontId="71" fillId="0" borderId="31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2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5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3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4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5" fillId="31" borderId="27" applyNumberFormat="0" applyAlignment="0" applyProtection="0">
      <alignment vertical="center"/>
    </xf>
    <xf numFmtId="0" fontId="33" fillId="0" borderId="0"/>
    <xf numFmtId="0" fontId="105" fillId="31" borderId="27" applyNumberFormat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80" borderId="0" applyNumberFormat="0" applyBorder="0" applyAlignment="0" applyProtection="0">
      <alignment vertical="center"/>
    </xf>
    <xf numFmtId="0" fontId="43" fillId="8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3" fillId="6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94" borderId="0" applyNumberFormat="0" applyBorder="0" applyAlignment="0" applyProtection="0">
      <alignment vertical="center"/>
    </xf>
    <xf numFmtId="0" fontId="29" fillId="0" borderId="0">
      <alignment vertical="center"/>
    </xf>
    <xf numFmtId="0" fontId="129" fillId="6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129" fillId="69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9" fillId="69" borderId="0" applyNumberFormat="0" applyBorder="0" applyAlignment="0" applyProtection="0"/>
    <xf numFmtId="0" fontId="33" fillId="0" borderId="0"/>
    <xf numFmtId="0" fontId="33" fillId="0" borderId="0"/>
    <xf numFmtId="0" fontId="129" fillId="6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36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35" fillId="0" borderId="39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83" fillId="0" borderId="33" applyNumberFormat="0" applyFill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2" fillId="85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57" fillId="0" borderId="0"/>
    <xf numFmtId="0" fontId="5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76" fillId="0" borderId="33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9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4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3" fillId="4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19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72" fillId="0" borderId="19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62" fillId="0" borderId="20" applyNumberFormat="0" applyFill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3" fillId="0" borderId="0"/>
    <xf numFmtId="0" fontId="124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1" fillId="0" borderId="31" applyNumberFormat="0" applyFill="0" applyAlignment="0" applyProtection="0"/>
    <xf numFmtId="0" fontId="29" fillId="0" borderId="0">
      <alignment vertical="center"/>
    </xf>
    <xf numFmtId="0" fontId="71" fillId="0" borderId="38" applyNumberFormat="0" applyFill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71" fillId="0" borderId="31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1" fillId="0" borderId="0" applyNumberFormat="0" applyFill="0" applyBorder="0" applyAlignment="0" applyProtection="0"/>
    <xf numFmtId="0" fontId="29" fillId="0" borderId="0">
      <alignment vertical="center"/>
    </xf>
    <xf numFmtId="0" fontId="71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87" fillId="11" borderId="21" applyNumberFormat="0" applyAlignment="0" applyProtection="0"/>
    <xf numFmtId="0" fontId="29" fillId="0" borderId="0">
      <alignment vertical="center"/>
    </xf>
    <xf numFmtId="0" fontId="87" fillId="11" borderId="21" applyNumberFormat="0" applyAlignment="0" applyProtection="0"/>
    <xf numFmtId="0" fontId="87" fillId="11" borderId="21" applyNumberForma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7" fillId="11" borderId="21" applyNumberFormat="0" applyAlignment="0" applyProtection="0"/>
    <xf numFmtId="0" fontId="87" fillId="11" borderId="21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136" fillId="0" borderId="0" applyNumberFormat="0" applyFill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2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94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94" fillId="0" borderId="0" applyNumberFormat="0" applyFill="0" applyBorder="0" applyAlignment="0" applyProtection="0"/>
    <xf numFmtId="0" fontId="33" fillId="0" borderId="0"/>
    <xf numFmtId="0" fontId="33" fillId="0" borderId="0"/>
    <xf numFmtId="0" fontId="94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25" fillId="14" borderId="27" applyNumberFormat="0" applyAlignment="0" applyProtection="0">
      <alignment vertical="center"/>
    </xf>
    <xf numFmtId="0" fontId="125" fillId="14" borderId="27" applyNumberFormat="0" applyAlignment="0" applyProtection="0">
      <alignment vertical="center"/>
    </xf>
    <xf numFmtId="0" fontId="125" fillId="14" borderId="27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31" borderId="27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4" fillId="14" borderId="29" applyNumberFormat="0" applyAlignment="0" applyProtection="0">
      <alignment vertical="center"/>
    </xf>
    <xf numFmtId="0" fontId="64" fillId="14" borderId="29" applyNumberFormat="0" applyAlignment="0" applyProtection="0">
      <alignment vertical="center"/>
    </xf>
    <xf numFmtId="0" fontId="64" fillId="14" borderId="29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117" fillId="14" borderId="29" applyNumberFormat="0" applyAlignment="0" applyProtection="0">
      <alignment vertical="center"/>
    </xf>
    <xf numFmtId="0" fontId="117" fillId="14" borderId="29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8" fillId="59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109" fillId="0" borderId="34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6" applyNumberFormat="0" applyFill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95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</cellStyleXfs>
  <cellXfs count="142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15" fillId="0" borderId="0" xfId="1" applyFont="1" applyFill="1" applyAlignment="1">
      <alignment vertical="center" wrapText="1"/>
    </xf>
    <xf numFmtId="0" fontId="4" fillId="3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0" fontId="17" fillId="3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176" fontId="11" fillId="0" borderId="0" xfId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180" fontId="14" fillId="0" borderId="0" xfId="0" applyNumberFormat="1" applyFont="1" applyBorder="1" applyAlignment="1">
      <alignment horizontal="center" vertical="center"/>
    </xf>
    <xf numFmtId="177" fontId="13" fillId="0" borderId="41" xfId="1" applyNumberFormat="1" applyFont="1" applyFill="1" applyBorder="1" applyAlignment="1" applyProtection="1">
      <alignment horizontal="center" vertical="center"/>
      <protection locked="0"/>
    </xf>
    <xf numFmtId="0" fontId="13" fillId="0" borderId="41" xfId="1" applyFont="1" applyFill="1" applyBorder="1" applyAlignment="1" applyProtection="1">
      <alignment horizontal="center" vertical="center"/>
      <protection locked="0"/>
    </xf>
    <xf numFmtId="180" fontId="14" fillId="0" borderId="41" xfId="0" applyNumberFormat="1" applyFont="1" applyBorder="1" applyAlignment="1">
      <alignment horizontal="center" vertical="center"/>
    </xf>
    <xf numFmtId="177" fontId="13" fillId="0" borderId="41" xfId="1" applyNumberFormat="1" applyFont="1" applyFill="1" applyBorder="1" applyAlignment="1">
      <alignment horizontal="center" vertical="center"/>
    </xf>
    <xf numFmtId="177" fontId="13" fillId="0" borderId="46" xfId="1" applyNumberFormat="1" applyFont="1" applyFill="1" applyBorder="1" applyAlignment="1">
      <alignment horizontal="center" vertical="center"/>
    </xf>
    <xf numFmtId="0" fontId="137" fillId="0" borderId="45" xfId="0" applyFont="1" applyBorder="1">
      <alignment vertical="center"/>
    </xf>
    <xf numFmtId="0" fontId="11" fillId="2" borderId="54" xfId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 applyProtection="1">
      <alignment horizontal="center" vertical="center"/>
      <protection locked="0"/>
    </xf>
    <xf numFmtId="0" fontId="13" fillId="0" borderId="48" xfId="1" applyFont="1" applyFill="1" applyBorder="1" applyAlignment="1" applyProtection="1">
      <alignment horizontal="center" vertical="center"/>
      <protection locked="0"/>
    </xf>
    <xf numFmtId="180" fontId="14" fillId="0" borderId="48" xfId="0" applyNumberFormat="1" applyFont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177" fontId="13" fillId="0" borderId="49" xfId="1" applyNumberFormat="1" applyFont="1" applyFill="1" applyBorder="1" applyAlignment="1">
      <alignment horizontal="center" vertical="center"/>
    </xf>
    <xf numFmtId="177" fontId="13" fillId="0" borderId="43" xfId="1" applyNumberFormat="1" applyFont="1" applyFill="1" applyBorder="1" applyAlignment="1" applyProtection="1">
      <alignment horizontal="center" vertical="center"/>
      <protection locked="0"/>
    </xf>
    <xf numFmtId="0" fontId="13" fillId="0" borderId="43" xfId="1" applyFont="1" applyFill="1" applyBorder="1" applyAlignment="1" applyProtection="1">
      <alignment horizontal="center" vertical="center"/>
      <protection locked="0"/>
    </xf>
    <xf numFmtId="180" fontId="14" fillId="0" borderId="43" xfId="0" applyNumberFormat="1" applyFont="1" applyBorder="1" applyAlignment="1">
      <alignment horizontal="center" vertical="center"/>
    </xf>
    <xf numFmtId="177" fontId="13" fillId="0" borderId="43" xfId="1" applyNumberFormat="1" applyFont="1" applyFill="1" applyBorder="1" applyAlignment="1">
      <alignment horizontal="center" vertical="center"/>
    </xf>
    <xf numFmtId="177" fontId="13" fillId="0" borderId="44" xfId="1" applyNumberFormat="1" applyFont="1" applyFill="1" applyBorder="1" applyAlignment="1">
      <alignment horizontal="center" vertical="center"/>
    </xf>
    <xf numFmtId="0" fontId="137" fillId="0" borderId="47" xfId="0" applyFont="1" applyBorder="1">
      <alignment vertical="center"/>
    </xf>
    <xf numFmtId="0" fontId="9" fillId="0" borderId="6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46" xfId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vertical="center"/>
    </xf>
    <xf numFmtId="0" fontId="21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14" xfId="1" applyFont="1" applyFill="1" applyBorder="1" applyAlignment="1">
      <alignment horizontal="right" vertical="center"/>
    </xf>
    <xf numFmtId="0" fontId="21" fillId="4" borderId="4" xfId="1" applyFont="1" applyFill="1" applyBorder="1" applyAlignment="1">
      <alignment horizontal="left" vertical="center"/>
    </xf>
    <xf numFmtId="0" fontId="21" fillId="4" borderId="6" xfId="1" applyFont="1" applyFill="1" applyBorder="1" applyAlignment="1">
      <alignment horizontal="left" vertical="center"/>
    </xf>
    <xf numFmtId="0" fontId="21" fillId="4" borderId="6" xfId="1" applyFont="1" applyFill="1" applyBorder="1" applyAlignment="1">
      <alignment vertical="center"/>
    </xf>
    <xf numFmtId="0" fontId="21" fillId="4" borderId="6" xfId="1" applyFont="1" applyFill="1" applyBorder="1" applyAlignment="1"/>
    <xf numFmtId="0" fontId="21" fillId="4" borderId="56" xfId="1" applyFont="1" applyFill="1" applyBorder="1" applyAlignment="1">
      <alignment horizontal="left" vertical="center"/>
    </xf>
    <xf numFmtId="0" fontId="140" fillId="0" borderId="55" xfId="0" applyFont="1" applyBorder="1">
      <alignment vertical="center"/>
    </xf>
    <xf numFmtId="0" fontId="140" fillId="0" borderId="6" xfId="0" applyFont="1" applyBorder="1">
      <alignment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137" fillId="0" borderId="41" xfId="0" applyFont="1" applyBorder="1" applyAlignment="1">
      <alignment horizontal="center" vertical="center"/>
    </xf>
    <xf numFmtId="0" fontId="137" fillId="0" borderId="48" xfId="0" applyFont="1" applyBorder="1" applyAlignment="1">
      <alignment horizontal="center" vertical="center"/>
    </xf>
    <xf numFmtId="0" fontId="137" fillId="0" borderId="0" xfId="0" applyFont="1" applyBorder="1">
      <alignment vertical="center"/>
    </xf>
    <xf numFmtId="0" fontId="13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42" fillId="0" borderId="64" xfId="0" applyFont="1" applyBorder="1">
      <alignment vertical="center"/>
    </xf>
    <xf numFmtId="0" fontId="143" fillId="0" borderId="66" xfId="0" applyFont="1" applyBorder="1" applyAlignment="1">
      <alignment horizontal="center" vertical="center"/>
    </xf>
    <xf numFmtId="0" fontId="142" fillId="0" borderId="64" xfId="0" applyFont="1" applyBorder="1" applyAlignment="1">
      <alignment vertical="center"/>
    </xf>
    <xf numFmtId="0" fontId="0" fillId="4" borderId="0" xfId="0" applyFill="1" applyBorder="1">
      <alignment vertical="center"/>
    </xf>
    <xf numFmtId="0" fontId="137" fillId="0" borderId="42" xfId="0" applyFont="1" applyBorder="1">
      <alignment vertical="center"/>
    </xf>
    <xf numFmtId="0" fontId="137" fillId="0" borderId="43" xfId="0" applyFont="1" applyBorder="1" applyAlignment="1">
      <alignment horizontal="center" vertical="center"/>
    </xf>
    <xf numFmtId="0" fontId="145" fillId="0" borderId="1" xfId="1" applyFont="1" applyFill="1" applyBorder="1" applyAlignment="1">
      <alignment vertical="center"/>
    </xf>
    <xf numFmtId="0" fontId="145" fillId="0" borderId="11" xfId="2" applyFont="1" applyBorder="1" applyAlignment="1">
      <alignment vertical="center"/>
    </xf>
    <xf numFmtId="0" fontId="145" fillId="0" borderId="11" xfId="1" applyFont="1" applyFill="1" applyBorder="1" applyAlignment="1">
      <alignment vertical="center"/>
    </xf>
    <xf numFmtId="0" fontId="145" fillId="0" borderId="66" xfId="1" applyFont="1" applyFill="1" applyBorder="1" applyAlignment="1">
      <alignment horizontal="left" vertical="center"/>
    </xf>
    <xf numFmtId="0" fontId="145" fillId="0" borderId="66" xfId="1" applyFont="1" applyBorder="1" applyAlignment="1">
      <alignment horizontal="left" vertical="center"/>
    </xf>
    <xf numFmtId="0" fontId="146" fillId="0" borderId="66" xfId="1" applyFont="1" applyFill="1" applyBorder="1" applyAlignment="1">
      <alignment vertical="center"/>
    </xf>
    <xf numFmtId="0" fontId="145" fillId="0" borderId="66" xfId="1" applyFont="1" applyFill="1" applyBorder="1" applyAlignment="1">
      <alignment vertical="center"/>
    </xf>
    <xf numFmtId="0" fontId="146" fillId="0" borderId="64" xfId="1" applyFont="1" applyFill="1" applyBorder="1" applyAlignment="1">
      <alignment vertical="center"/>
    </xf>
    <xf numFmtId="0" fontId="146" fillId="0" borderId="0" xfId="1" applyFont="1" applyFill="1" applyBorder="1" applyAlignment="1">
      <alignment vertical="center"/>
    </xf>
    <xf numFmtId="0" fontId="13" fillId="2" borderId="46" xfId="1" applyFont="1" applyFill="1" applyBorder="1" applyAlignment="1">
      <alignment horizontal="center" vertical="center" wrapText="1"/>
    </xf>
    <xf numFmtId="0" fontId="21" fillId="4" borderId="18" xfId="1" applyFont="1" applyFill="1" applyBorder="1" applyAlignment="1">
      <alignment horizontal="center" vertical="center" wrapText="1"/>
    </xf>
    <xf numFmtId="0" fontId="21" fillId="4" borderId="12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21" fillId="4" borderId="6" xfId="1" applyFont="1" applyFill="1" applyBorder="1" applyAlignment="1">
      <alignment horizontal="center" vertical="center" wrapText="1"/>
    </xf>
    <xf numFmtId="0" fontId="21" fillId="4" borderId="5" xfId="1" applyFont="1" applyFill="1" applyBorder="1" applyAlignment="1">
      <alignment horizontal="center" vertical="center" wrapText="1"/>
    </xf>
    <xf numFmtId="0" fontId="21" fillId="4" borderId="16" xfId="1" applyFont="1" applyFill="1" applyBorder="1" applyAlignment="1">
      <alignment horizontal="center" vertical="center"/>
    </xf>
    <xf numFmtId="0" fontId="21" fillId="4" borderId="17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179" fontId="11" fillId="2" borderId="51" xfId="1" applyNumberFormat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9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9" fillId="0" borderId="6" xfId="1" applyFont="1" applyBorder="1" applyAlignment="1">
      <alignment horizontal="center"/>
    </xf>
    <xf numFmtId="0" fontId="138" fillId="0" borderId="6" xfId="1" applyFont="1" applyBorder="1" applyAlignment="1">
      <alignment horizontal="center"/>
    </xf>
    <xf numFmtId="0" fontId="10" fillId="2" borderId="42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50" xfId="1" applyNumberFormat="1" applyFont="1" applyFill="1" applyBorder="1" applyAlignment="1">
      <alignment horizontal="center" vertical="center" wrapText="1"/>
    </xf>
    <xf numFmtId="0" fontId="10" fillId="2" borderId="43" xfId="1" applyNumberFormat="1" applyFont="1" applyFill="1" applyBorder="1" applyAlignment="1">
      <alignment horizontal="center" vertical="center"/>
    </xf>
    <xf numFmtId="0" fontId="10" fillId="2" borderId="41" xfId="1" applyNumberFormat="1" applyFont="1" applyFill="1" applyBorder="1" applyAlignment="1">
      <alignment horizontal="center" vertical="center"/>
    </xf>
    <xf numFmtId="0" fontId="10" fillId="2" borderId="51" xfId="1" applyNumberFormat="1" applyFont="1" applyFill="1" applyBorder="1" applyAlignment="1">
      <alignment horizontal="center" vertical="center"/>
    </xf>
    <xf numFmtId="0" fontId="10" fillId="2" borderId="62" xfId="1" applyNumberFormat="1" applyFont="1" applyFill="1" applyBorder="1" applyAlignment="1">
      <alignment horizontal="center" vertical="center"/>
    </xf>
    <xf numFmtId="0" fontId="10" fillId="2" borderId="63" xfId="1" applyNumberFormat="1" applyFont="1" applyFill="1" applyBorder="1" applyAlignment="1">
      <alignment horizontal="center" vertical="center"/>
    </xf>
    <xf numFmtId="0" fontId="10" fillId="2" borderId="43" xfId="1" applyFont="1" applyFill="1" applyBorder="1" applyAlignment="1">
      <alignment horizontal="center" vertical="center"/>
    </xf>
    <xf numFmtId="0" fontId="10" fillId="2" borderId="44" xfId="1" applyFont="1" applyFill="1" applyBorder="1" applyAlignment="1">
      <alignment horizontal="center" vertical="center"/>
    </xf>
    <xf numFmtId="0" fontId="13" fillId="2" borderId="41" xfId="1" applyNumberFormat="1" applyFont="1" applyFill="1" applyBorder="1" applyAlignment="1">
      <alignment horizontal="center" vertical="center"/>
    </xf>
    <xf numFmtId="0" fontId="13" fillId="2" borderId="52" xfId="1" applyNumberFormat="1" applyFont="1" applyFill="1" applyBorder="1" applyAlignment="1">
      <alignment horizontal="center" vertical="center"/>
    </xf>
    <xf numFmtId="0" fontId="13" fillId="2" borderId="53" xfId="1" applyNumberFormat="1" applyFont="1" applyFill="1" applyBorder="1" applyAlignment="1">
      <alignment horizontal="center" vertical="center"/>
    </xf>
    <xf numFmtId="0" fontId="13" fillId="2" borderId="58" xfId="1" applyNumberFormat="1" applyFont="1" applyFill="1" applyBorder="1" applyAlignment="1">
      <alignment horizontal="center" vertical="center"/>
    </xf>
    <xf numFmtId="0" fontId="13" fillId="2" borderId="59" xfId="1" applyNumberFormat="1" applyFont="1" applyFill="1" applyBorder="1" applyAlignment="1">
      <alignment horizontal="center" vertical="center"/>
    </xf>
    <xf numFmtId="0" fontId="13" fillId="2" borderId="60" xfId="1" applyNumberFormat="1" applyFont="1" applyFill="1" applyBorder="1" applyAlignment="1">
      <alignment horizontal="center" vertical="center"/>
    </xf>
    <xf numFmtId="0" fontId="13" fillId="2" borderId="61" xfId="1" applyNumberFormat="1" applyFont="1" applyFill="1" applyBorder="1" applyAlignment="1">
      <alignment horizontal="center" vertical="center"/>
    </xf>
    <xf numFmtId="0" fontId="24" fillId="2" borderId="41" xfId="1" applyNumberFormat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 wrapText="1"/>
    </xf>
    <xf numFmtId="0" fontId="145" fillId="0" borderId="66" xfId="1" applyFont="1" applyFill="1" applyBorder="1" applyAlignment="1">
      <alignment vertical="center"/>
    </xf>
    <xf numFmtId="0" fontId="145" fillId="0" borderId="64" xfId="1" applyFont="1" applyFill="1" applyBorder="1" applyAlignment="1">
      <alignment horizontal="center" vertical="center"/>
    </xf>
    <xf numFmtId="0" fontId="145" fillId="0" borderId="65" xfId="1" applyFont="1" applyFill="1" applyBorder="1" applyAlignment="1">
      <alignment horizontal="center" vertical="center"/>
    </xf>
    <xf numFmtId="0" fontId="145" fillId="0" borderId="67" xfId="1" applyFont="1" applyFill="1" applyBorder="1" applyAlignment="1">
      <alignment horizontal="center" vertical="center"/>
    </xf>
    <xf numFmtId="0" fontId="21" fillId="4" borderId="13" xfId="1" applyFont="1" applyFill="1" applyBorder="1" applyAlignment="1">
      <alignment horizontal="center" vertical="center" wrapText="1"/>
    </xf>
    <xf numFmtId="0" fontId="21" fillId="4" borderId="15" xfId="1" applyFont="1" applyFill="1" applyBorder="1" applyAlignment="1">
      <alignment horizontal="center" vertical="center"/>
    </xf>
    <xf numFmtId="0" fontId="21" fillId="0" borderId="56" xfId="0" applyFont="1" applyBorder="1" applyAlignment="1">
      <alignment horizontal="center" vertical="center" wrapText="1"/>
    </xf>
    <xf numFmtId="0" fontId="140" fillId="0" borderId="55" xfId="0" applyFont="1" applyBorder="1" applyAlignment="1">
      <alignment horizontal="center" vertical="center"/>
    </xf>
    <xf numFmtId="0" fontId="140" fillId="0" borderId="57" xfId="0" applyFont="1" applyBorder="1" applyAlignment="1">
      <alignment horizontal="center" vertical="center"/>
    </xf>
    <xf numFmtId="0" fontId="140" fillId="0" borderId="4" xfId="0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0" fontId="21" fillId="0" borderId="55" xfId="0" applyFont="1" applyBorder="1" applyAlignment="1">
      <alignment horizontal="right" vertical="center"/>
    </xf>
    <xf numFmtId="0" fontId="140" fillId="0" borderId="57" xfId="0" applyFont="1" applyBorder="1" applyAlignment="1">
      <alignment horizontal="right" vertical="center"/>
    </xf>
    <xf numFmtId="0" fontId="147" fillId="96" borderId="68" xfId="0" applyFont="1" applyFill="1" applyBorder="1" applyAlignment="1"/>
    <xf numFmtId="0" fontId="147" fillId="96" borderId="69" xfId="0" applyFont="1" applyFill="1" applyBorder="1" applyAlignment="1"/>
    <xf numFmtId="0" fontId="147" fillId="96" borderId="70" xfId="0" applyFont="1" applyFill="1" applyBorder="1" applyAlignment="1"/>
    <xf numFmtId="0" fontId="148" fillId="0" borderId="67" xfId="0" applyFont="1" applyBorder="1" applyAlignment="1">
      <alignment horizontal="center" vertical="center"/>
    </xf>
    <xf numFmtId="0" fontId="147" fillId="96" borderId="71" xfId="0" applyFont="1" applyFill="1" applyBorder="1" applyAlignment="1"/>
    <xf numFmtId="0" fontId="147" fillId="96" borderId="72" xfId="0" applyFont="1" applyFill="1" applyBorder="1" applyAlignment="1"/>
    <xf numFmtId="0" fontId="147" fillId="96" borderId="73" xfId="0" applyFont="1" applyFill="1" applyBorder="1" applyAlignment="1"/>
    <xf numFmtId="177" fontId="10" fillId="0" borderId="41" xfId="1" applyNumberFormat="1" applyFont="1" applyFill="1" applyBorder="1" applyAlignment="1" applyProtection="1">
      <alignment horizontal="center" vertical="center"/>
      <protection locked="0"/>
    </xf>
    <xf numFmtId="180" fontId="149" fillId="0" borderId="41" xfId="0" applyNumberFormat="1" applyFont="1" applyBorder="1" applyAlignment="1">
      <alignment horizontal="center" vertical="center"/>
    </xf>
    <xf numFmtId="0" fontId="10" fillId="0" borderId="41" xfId="1" applyFont="1" applyFill="1" applyBorder="1" applyAlignment="1" applyProtection="1">
      <alignment horizontal="center" vertical="center"/>
      <protection locked="0"/>
    </xf>
  </cellXfs>
  <cellStyles count="13440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0" xfId="13424" xr:uid="{00000000-0005-0000-0000-00005C300000}"/>
    <cellStyle name="標準 21" xfId="13425" xr:uid="{00000000-0005-0000-0000-00005D300000}"/>
    <cellStyle name="標準 22" xfId="13426" xr:uid="{00000000-0005-0000-0000-00005E300000}"/>
    <cellStyle name="標準 23" xfId="13427" xr:uid="{00000000-0005-0000-0000-00005F300000}"/>
    <cellStyle name="標準 24" xfId="12782" xr:uid="{00000000-0005-0000-0000-000060300000}"/>
    <cellStyle name="標準 24 2" xfId="12783" xr:uid="{00000000-0005-0000-0000-000061300000}"/>
    <cellStyle name="標準 24 2 2" xfId="12784" xr:uid="{00000000-0005-0000-0000-000062300000}"/>
    <cellStyle name="標準 24 2 2 2" xfId="12785" xr:uid="{00000000-0005-0000-0000-000063300000}"/>
    <cellStyle name="標準 24 2 2 3" xfId="12786" xr:uid="{00000000-0005-0000-0000-000064300000}"/>
    <cellStyle name="標準 24 2 2_3" xfId="12787" xr:uid="{00000000-0005-0000-0000-000065300000}"/>
    <cellStyle name="標準 24 2 3" xfId="12788" xr:uid="{00000000-0005-0000-0000-000066300000}"/>
    <cellStyle name="標準 24 2_3" xfId="9637" xr:uid="{00000000-0005-0000-0000-000067300000}"/>
    <cellStyle name="標準 24 3" xfId="2476" xr:uid="{00000000-0005-0000-0000-000068300000}"/>
    <cellStyle name="標準 24 3 2" xfId="12789" xr:uid="{00000000-0005-0000-0000-000069300000}"/>
    <cellStyle name="標準 24 3 3" xfId="12545" xr:uid="{00000000-0005-0000-0000-00006A300000}"/>
    <cellStyle name="標準 24 3_3" xfId="9645" xr:uid="{00000000-0005-0000-0000-00006B300000}"/>
    <cellStyle name="標準 24 4" xfId="2487" xr:uid="{00000000-0005-0000-0000-00006C300000}"/>
    <cellStyle name="標準 24 4 2" xfId="12790" xr:uid="{00000000-0005-0000-0000-00006D300000}"/>
    <cellStyle name="標準 24 4 3" xfId="12791" xr:uid="{00000000-0005-0000-0000-00006E300000}"/>
    <cellStyle name="標準 24 4_3" xfId="4315" xr:uid="{00000000-0005-0000-0000-00006F300000}"/>
    <cellStyle name="標準 24 5" xfId="5486" xr:uid="{00000000-0005-0000-0000-000070300000}"/>
    <cellStyle name="標準 24_13" xfId="11365" xr:uid="{00000000-0005-0000-0000-000071300000}"/>
    <cellStyle name="標準 25" xfId="12792" xr:uid="{00000000-0005-0000-0000-000072300000}"/>
    <cellStyle name="標準 25 2" xfId="10742" xr:uid="{00000000-0005-0000-0000-000073300000}"/>
    <cellStyle name="標準 25 2 2" xfId="10745" xr:uid="{00000000-0005-0000-0000-000074300000}"/>
    <cellStyle name="標準 25 2 2 2" xfId="12108" xr:uid="{00000000-0005-0000-0000-000075300000}"/>
    <cellStyle name="標準 25 2 2 3" xfId="12110" xr:uid="{00000000-0005-0000-0000-000076300000}"/>
    <cellStyle name="標準 25 2 2_3" xfId="12793" xr:uid="{00000000-0005-0000-0000-000077300000}"/>
    <cellStyle name="標準 25 2 3" xfId="10747" xr:uid="{00000000-0005-0000-0000-000078300000}"/>
    <cellStyle name="標準 25 2_3" xfId="1039" xr:uid="{00000000-0005-0000-0000-000079300000}"/>
    <cellStyle name="標準 25 3" xfId="12794" xr:uid="{00000000-0005-0000-0000-00007A300000}"/>
    <cellStyle name="標準 25 3 2" xfId="12795" xr:uid="{00000000-0005-0000-0000-00007B300000}"/>
    <cellStyle name="標準 25 3 3" xfId="12796" xr:uid="{00000000-0005-0000-0000-00007C300000}"/>
    <cellStyle name="標準 25 3_3" xfId="5978" xr:uid="{00000000-0005-0000-0000-00007D300000}"/>
    <cellStyle name="標準 25 4" xfId="902" xr:uid="{00000000-0005-0000-0000-00007E300000}"/>
    <cellStyle name="標準 25 4 2" xfId="12797" xr:uid="{00000000-0005-0000-0000-00007F300000}"/>
    <cellStyle name="標準 25 4 3" xfId="12798" xr:uid="{00000000-0005-0000-0000-000080300000}"/>
    <cellStyle name="標準 25 4_3" xfId="12799" xr:uid="{00000000-0005-0000-0000-000081300000}"/>
    <cellStyle name="標準 25 5" xfId="12770" xr:uid="{00000000-0005-0000-0000-000082300000}"/>
    <cellStyle name="標準 25_13" xfId="12800" xr:uid="{00000000-0005-0000-0000-000083300000}"/>
    <cellStyle name="標準 26" xfId="13428" xr:uid="{00000000-0005-0000-0000-000084300000}"/>
    <cellStyle name="標準 27" xfId="13429" xr:uid="{00000000-0005-0000-0000-000085300000}"/>
    <cellStyle name="標準 28" xfId="11242" xr:uid="{00000000-0005-0000-0000-000086300000}"/>
    <cellStyle name="標準 28 2" xfId="4406" xr:uid="{00000000-0005-0000-0000-000087300000}"/>
    <cellStyle name="標準 28 2 2" xfId="6047" xr:uid="{00000000-0005-0000-0000-000088300000}"/>
    <cellStyle name="標準 28 2 2 2" xfId="6051" xr:uid="{00000000-0005-0000-0000-000089300000}"/>
    <cellStyle name="標準 28 2 2 3" xfId="6053" xr:uid="{00000000-0005-0000-0000-00008A300000}"/>
    <cellStyle name="標準 28 2 2_3" xfId="5816" xr:uid="{00000000-0005-0000-0000-00008B300000}"/>
    <cellStyle name="標準 28 2 3" xfId="6060" xr:uid="{00000000-0005-0000-0000-00008C300000}"/>
    <cellStyle name="標準 28 2_3" xfId="6638" xr:uid="{00000000-0005-0000-0000-00008D300000}"/>
    <cellStyle name="標準 28 3" xfId="6084" xr:uid="{00000000-0005-0000-0000-00008E300000}"/>
    <cellStyle name="標準 28 3 2" xfId="12801" xr:uid="{00000000-0005-0000-0000-00008F300000}"/>
    <cellStyle name="標準 28 3 3" xfId="12802" xr:uid="{00000000-0005-0000-0000-000090300000}"/>
    <cellStyle name="標準 28 3_3" xfId="6641" xr:uid="{00000000-0005-0000-0000-000091300000}"/>
    <cellStyle name="標準 28 4" xfId="12803" xr:uid="{00000000-0005-0000-0000-000092300000}"/>
    <cellStyle name="標準 28 4 2" xfId="12804" xr:uid="{00000000-0005-0000-0000-000093300000}"/>
    <cellStyle name="標準 28 4 3" xfId="12805" xr:uid="{00000000-0005-0000-0000-000094300000}"/>
    <cellStyle name="標準 28 4_3" xfId="1962" xr:uid="{00000000-0005-0000-0000-000095300000}"/>
    <cellStyle name="標準 28 5" xfId="12806" xr:uid="{00000000-0005-0000-0000-000096300000}"/>
    <cellStyle name="標準 28_13" xfId="12807" xr:uid="{00000000-0005-0000-0000-000097300000}"/>
    <cellStyle name="標準 29" xfId="13430" xr:uid="{00000000-0005-0000-0000-000098300000}"/>
    <cellStyle name="標準 3" xfId="5" xr:uid="{00000000-0005-0000-0000-000099300000}"/>
    <cellStyle name="標準 3 10" xfId="10923" xr:uid="{00000000-0005-0000-0000-00009A300000}"/>
    <cellStyle name="標準 3 10 2" xfId="12808" xr:uid="{00000000-0005-0000-0000-00009B300000}"/>
    <cellStyle name="標準 3 10 2 2" xfId="12809" xr:uid="{00000000-0005-0000-0000-00009C300000}"/>
    <cellStyle name="標準 3 10 2 3" xfId="2473" xr:uid="{00000000-0005-0000-0000-00009D300000}"/>
    <cellStyle name="標準 3 10 2_3" xfId="5673" xr:uid="{00000000-0005-0000-0000-00009E300000}"/>
    <cellStyle name="標準 3 10 3" xfId="12810" xr:uid="{00000000-0005-0000-0000-00009F300000}"/>
    <cellStyle name="標準 3 10 3 2" xfId="12811" xr:uid="{00000000-0005-0000-0000-0000A0300000}"/>
    <cellStyle name="標準 3 10 3 3" xfId="12812" xr:uid="{00000000-0005-0000-0000-0000A1300000}"/>
    <cellStyle name="標準 3 10 3_3" xfId="12813" xr:uid="{00000000-0005-0000-0000-0000A2300000}"/>
    <cellStyle name="標準 3 10 4" xfId="12814" xr:uid="{00000000-0005-0000-0000-0000A3300000}"/>
    <cellStyle name="標準 3 10 5" xfId="12815" xr:uid="{00000000-0005-0000-0000-0000A4300000}"/>
    <cellStyle name="標準 3 10_14" xfId="12816" xr:uid="{00000000-0005-0000-0000-0000A5300000}"/>
    <cellStyle name="標準 3 11" xfId="11643" xr:uid="{00000000-0005-0000-0000-0000A6300000}"/>
    <cellStyle name="標準 3 11 2" xfId="12817" xr:uid="{00000000-0005-0000-0000-0000A7300000}"/>
    <cellStyle name="標準 3 11 3" xfId="12818" xr:uid="{00000000-0005-0000-0000-0000A8300000}"/>
    <cellStyle name="標準 3 11_3" xfId="12819" xr:uid="{00000000-0005-0000-0000-0000A9300000}"/>
    <cellStyle name="標準 3 12" xfId="12820" xr:uid="{00000000-0005-0000-0000-0000AA300000}"/>
    <cellStyle name="標準 3 12 2" xfId="12821" xr:uid="{00000000-0005-0000-0000-0000AB300000}"/>
    <cellStyle name="標準 3 12 3" xfId="11373" xr:uid="{00000000-0005-0000-0000-0000AC300000}"/>
    <cellStyle name="標準 3 12_3" xfId="1619" xr:uid="{00000000-0005-0000-0000-0000AD300000}"/>
    <cellStyle name="標準 3 13" xfId="12822" xr:uid="{00000000-0005-0000-0000-0000AE300000}"/>
    <cellStyle name="標準 3 13 2" xfId="12824" xr:uid="{00000000-0005-0000-0000-0000AF300000}"/>
    <cellStyle name="標準 3 13 2 2" xfId="12825" xr:uid="{00000000-0005-0000-0000-0000B0300000}"/>
    <cellStyle name="標準 3 13 2 3" xfId="12827" xr:uid="{00000000-0005-0000-0000-0000B1300000}"/>
    <cellStyle name="標準 3 13 2_3" xfId="12828" xr:uid="{00000000-0005-0000-0000-0000B2300000}"/>
    <cellStyle name="標準 3 13 3" xfId="12829" xr:uid="{00000000-0005-0000-0000-0000B3300000}"/>
    <cellStyle name="標準 3 13 4" xfId="12830" xr:uid="{00000000-0005-0000-0000-0000B4300000}"/>
    <cellStyle name="標準 3 13_3" xfId="1668" xr:uid="{00000000-0005-0000-0000-0000B5300000}"/>
    <cellStyle name="標準 3 14" xfId="12768" xr:uid="{00000000-0005-0000-0000-0000B6300000}"/>
    <cellStyle name="標準 3 14 2" xfId="12832" xr:uid="{00000000-0005-0000-0000-0000B7300000}"/>
    <cellStyle name="標準 3 14 3" xfId="12833" xr:uid="{00000000-0005-0000-0000-0000B8300000}"/>
    <cellStyle name="標準 3 14_3" xfId="12245" xr:uid="{00000000-0005-0000-0000-0000B9300000}"/>
    <cellStyle name="標準 3 15" xfId="8032" xr:uid="{00000000-0005-0000-0000-0000BA300000}"/>
    <cellStyle name="標準 3 15 2" xfId="8036" xr:uid="{00000000-0005-0000-0000-0000BB300000}"/>
    <cellStyle name="標準 3 15 3" xfId="8048" xr:uid="{00000000-0005-0000-0000-0000BC300000}"/>
    <cellStyle name="標準 3 15_3" xfId="8268" xr:uid="{00000000-0005-0000-0000-0000BD300000}"/>
    <cellStyle name="標準 3 16" xfId="8053" xr:uid="{00000000-0005-0000-0000-0000BE300000}"/>
    <cellStyle name="標準 3 16 2" xfId="225" xr:uid="{00000000-0005-0000-0000-0000BF300000}"/>
    <cellStyle name="標準 3 16 3" xfId="293" xr:uid="{00000000-0005-0000-0000-0000C0300000}"/>
    <cellStyle name="標準 3 16_3" xfId="8059" xr:uid="{00000000-0005-0000-0000-0000C1300000}"/>
    <cellStyle name="標準 3 17" xfId="11639" xr:uid="{00000000-0005-0000-0000-0000C2300000}"/>
    <cellStyle name="標準 3 2" xfId="12834" xr:uid="{00000000-0005-0000-0000-0000C3300000}"/>
    <cellStyle name="標準 3 2 10" xfId="12835" xr:uid="{00000000-0005-0000-0000-0000C4300000}"/>
    <cellStyle name="標準 3 2 2" xfId="322" xr:uid="{00000000-0005-0000-0000-0000C5300000}"/>
    <cellStyle name="標準 3 2 2 2" xfId="12038" xr:uid="{00000000-0005-0000-0000-0000C6300000}"/>
    <cellStyle name="標準 3 2 2 2 2" xfId="2619" xr:uid="{00000000-0005-0000-0000-0000C7300000}"/>
    <cellStyle name="標準 3 2 2 2 2 2" xfId="171" xr:uid="{00000000-0005-0000-0000-0000C8300000}"/>
    <cellStyle name="標準 3 2 2 2 2 3" xfId="699" xr:uid="{00000000-0005-0000-0000-0000C9300000}"/>
    <cellStyle name="標準 3 2 2 2 2_3" xfId="12836" xr:uid="{00000000-0005-0000-0000-0000CA300000}"/>
    <cellStyle name="標準 3 2 2 2 3" xfId="2629" xr:uid="{00000000-0005-0000-0000-0000CB300000}"/>
    <cellStyle name="標準 3 2 2 2_3" xfId="4710" xr:uid="{00000000-0005-0000-0000-0000CC300000}"/>
    <cellStyle name="標準 3 2 2 3" xfId="2727" xr:uid="{00000000-0005-0000-0000-0000CD300000}"/>
    <cellStyle name="標準 3 2 2 3 2" xfId="6219" xr:uid="{00000000-0005-0000-0000-0000CE300000}"/>
    <cellStyle name="標準 3 2 2 3 3" xfId="6224" xr:uid="{00000000-0005-0000-0000-0000CF300000}"/>
    <cellStyle name="標準 3 2 2 3_3" xfId="12837" xr:uid="{00000000-0005-0000-0000-0000D0300000}"/>
    <cellStyle name="標準 3 2 2 4" xfId="2577" xr:uid="{00000000-0005-0000-0000-0000D1300000}"/>
    <cellStyle name="標準 3 2 2 4 2" xfId="1191" xr:uid="{00000000-0005-0000-0000-0000D2300000}"/>
    <cellStyle name="標準 3 2 2 4 3" xfId="1345" xr:uid="{00000000-0005-0000-0000-0000D3300000}"/>
    <cellStyle name="標準 3 2 2 4_3" xfId="12838" xr:uid="{00000000-0005-0000-0000-0000D4300000}"/>
    <cellStyle name="標準 3 2 2 5" xfId="12839" xr:uid="{00000000-0005-0000-0000-0000D5300000}"/>
    <cellStyle name="標準 3 2 2 5 2" xfId="12840" xr:uid="{00000000-0005-0000-0000-0000D6300000}"/>
    <cellStyle name="標準 3 2 2 5 3" xfId="12841" xr:uid="{00000000-0005-0000-0000-0000D7300000}"/>
    <cellStyle name="標準 3 2 2 5_3" xfId="12842" xr:uid="{00000000-0005-0000-0000-0000D8300000}"/>
    <cellStyle name="標準 3 2 2 6" xfId="12843" xr:uid="{00000000-0005-0000-0000-0000D9300000}"/>
    <cellStyle name="標準 3 2 2_13" xfId="12844" xr:uid="{00000000-0005-0000-0000-0000DA300000}"/>
    <cellStyle name="標準 3 2 3" xfId="12845" xr:uid="{00000000-0005-0000-0000-0000DB300000}"/>
    <cellStyle name="標準 3 2 3 2" xfId="12846" xr:uid="{00000000-0005-0000-0000-0000DC300000}"/>
    <cellStyle name="標準 3 2 3 2 2" xfId="12847" xr:uid="{00000000-0005-0000-0000-0000DD300000}"/>
    <cellStyle name="標準 3 2 3 2 3" xfId="12848" xr:uid="{00000000-0005-0000-0000-0000DE300000}"/>
    <cellStyle name="標準 3 2 3 2_3" xfId="12849" xr:uid="{00000000-0005-0000-0000-0000DF300000}"/>
    <cellStyle name="標準 3 2 3 3" xfId="10830" xr:uid="{00000000-0005-0000-0000-0000E0300000}"/>
    <cellStyle name="標準 3 2 3_3" xfId="12851" xr:uid="{00000000-0005-0000-0000-0000E1300000}"/>
    <cellStyle name="標準 3 2 4" xfId="10709" xr:uid="{00000000-0005-0000-0000-0000E2300000}"/>
    <cellStyle name="標準 3 2 4 2" xfId="12852" xr:uid="{00000000-0005-0000-0000-0000E3300000}"/>
    <cellStyle name="標準 3 2 4 2 2" xfId="12853" xr:uid="{00000000-0005-0000-0000-0000E4300000}"/>
    <cellStyle name="標準 3 2 4 2 3" xfId="12854" xr:uid="{00000000-0005-0000-0000-0000E5300000}"/>
    <cellStyle name="標準 3 2 4 2_3" xfId="12855" xr:uid="{00000000-0005-0000-0000-0000E6300000}"/>
    <cellStyle name="標準 3 2 4 3" xfId="10838" xr:uid="{00000000-0005-0000-0000-0000E7300000}"/>
    <cellStyle name="標準 3 2 4 4" xfId="10840" xr:uid="{00000000-0005-0000-0000-0000E8300000}"/>
    <cellStyle name="標準 3 2 4_3" xfId="12856" xr:uid="{00000000-0005-0000-0000-0000E9300000}"/>
    <cellStyle name="標準 3 2 5" xfId="10711" xr:uid="{00000000-0005-0000-0000-0000EA300000}"/>
    <cellStyle name="標準 3 2 5 2" xfId="1708" xr:uid="{00000000-0005-0000-0000-0000EB300000}"/>
    <cellStyle name="標準 3 2 5 3" xfId="10844" xr:uid="{00000000-0005-0000-0000-0000EC300000}"/>
    <cellStyle name="標準 3 2 5_3" xfId="12857" xr:uid="{00000000-0005-0000-0000-0000ED300000}"/>
    <cellStyle name="標準 3 2 6" xfId="12858" xr:uid="{00000000-0005-0000-0000-0000EE300000}"/>
    <cellStyle name="標準 3 2 6 2" xfId="12679" xr:uid="{00000000-0005-0000-0000-0000EF300000}"/>
    <cellStyle name="標準 3 2 6 3" xfId="12859" xr:uid="{00000000-0005-0000-0000-0000F0300000}"/>
    <cellStyle name="標準 3 2 6_3" xfId="12860" xr:uid="{00000000-0005-0000-0000-0000F1300000}"/>
    <cellStyle name="標準 3 2 7" xfId="12861" xr:uid="{00000000-0005-0000-0000-0000F2300000}"/>
    <cellStyle name="標準 3 2 7 2" xfId="12684" xr:uid="{00000000-0005-0000-0000-0000F3300000}"/>
    <cellStyle name="標準 3 2 7 3" xfId="12863" xr:uid="{00000000-0005-0000-0000-0000F4300000}"/>
    <cellStyle name="標準 3 2 7_3" xfId="12864" xr:uid="{00000000-0005-0000-0000-0000F5300000}"/>
    <cellStyle name="標準 3 2 8" xfId="12865" xr:uid="{00000000-0005-0000-0000-0000F6300000}"/>
    <cellStyle name="標準 3 2 8 2" xfId="12689" xr:uid="{00000000-0005-0000-0000-0000F7300000}"/>
    <cellStyle name="標準 3 2 8 3" xfId="12867" xr:uid="{00000000-0005-0000-0000-0000F8300000}"/>
    <cellStyle name="標準 3 2 8_3" xfId="6528" xr:uid="{00000000-0005-0000-0000-0000F9300000}"/>
    <cellStyle name="標準 3 2 9" xfId="12868" xr:uid="{00000000-0005-0000-0000-0000FA300000}"/>
    <cellStyle name="標準 3 2_10" xfId="12869" xr:uid="{00000000-0005-0000-0000-0000FB300000}"/>
    <cellStyle name="標準 3 3" xfId="804" xr:uid="{00000000-0005-0000-0000-0000FC300000}"/>
    <cellStyle name="標準 3 4" xfId="5360" xr:uid="{00000000-0005-0000-0000-0000FD300000}"/>
    <cellStyle name="標準 3 4 2" xfId="12870" xr:uid="{00000000-0005-0000-0000-0000FE300000}"/>
    <cellStyle name="標準 3 4 2 2" xfId="5822" xr:uid="{00000000-0005-0000-0000-0000FF300000}"/>
    <cellStyle name="標準 3 4 2 2 2" xfId="10376" xr:uid="{00000000-0005-0000-0000-000000310000}"/>
    <cellStyle name="標準 3 4 2 2 3" xfId="12871" xr:uid="{00000000-0005-0000-0000-000001310000}"/>
    <cellStyle name="標準 3 4 2 2_3" xfId="12198" xr:uid="{00000000-0005-0000-0000-000002310000}"/>
    <cellStyle name="標準 3 4 2 3" xfId="12872" xr:uid="{00000000-0005-0000-0000-000003310000}"/>
    <cellStyle name="標準 3 4 2_3" xfId="6154" xr:uid="{00000000-0005-0000-0000-000004310000}"/>
    <cellStyle name="標準 3 4 3" xfId="12284" xr:uid="{00000000-0005-0000-0000-000005310000}"/>
    <cellStyle name="標準 3 4 3 2" xfId="11632" xr:uid="{00000000-0005-0000-0000-000006310000}"/>
    <cellStyle name="標準 3 4 3 3" xfId="12518" xr:uid="{00000000-0005-0000-0000-000007310000}"/>
    <cellStyle name="標準 3 4 3_3" xfId="12873" xr:uid="{00000000-0005-0000-0000-000008310000}"/>
    <cellStyle name="標準 3 4 4" xfId="12874" xr:uid="{00000000-0005-0000-0000-000009310000}"/>
    <cellStyle name="標準 3 4 4 2" xfId="12875" xr:uid="{00000000-0005-0000-0000-00000A310000}"/>
    <cellStyle name="標準 3 4 4 3" xfId="12876" xr:uid="{00000000-0005-0000-0000-00000B310000}"/>
    <cellStyle name="標準 3 4 4_3" xfId="12877" xr:uid="{00000000-0005-0000-0000-00000C310000}"/>
    <cellStyle name="標準 3 4 5" xfId="12878" xr:uid="{00000000-0005-0000-0000-00000D310000}"/>
    <cellStyle name="標準 3 4 5 2" xfId="12879" xr:uid="{00000000-0005-0000-0000-00000E310000}"/>
    <cellStyle name="標準 3 4 5 3" xfId="1485" xr:uid="{00000000-0005-0000-0000-00000F310000}"/>
    <cellStyle name="標準 3 4 5_3" xfId="12880" xr:uid="{00000000-0005-0000-0000-000010310000}"/>
    <cellStyle name="標準 3 4 6" xfId="12881" xr:uid="{00000000-0005-0000-0000-000011310000}"/>
    <cellStyle name="標準 3 4_13" xfId="3582" xr:uid="{00000000-0005-0000-0000-000012310000}"/>
    <cellStyle name="標準 3 5" xfId="836" xr:uid="{00000000-0005-0000-0000-000013310000}"/>
    <cellStyle name="標準 3 5 2" xfId="12882" xr:uid="{00000000-0005-0000-0000-000014310000}"/>
    <cellStyle name="標準 3 5 2 2" xfId="12883" xr:uid="{00000000-0005-0000-0000-000015310000}"/>
    <cellStyle name="標準 3 5 2 2 2" xfId="189" xr:uid="{00000000-0005-0000-0000-000016310000}"/>
    <cellStyle name="標準 3 5 2 2 3" xfId="67" xr:uid="{00000000-0005-0000-0000-000017310000}"/>
    <cellStyle name="標準 3 5 2 2_3" xfId="6336" xr:uid="{00000000-0005-0000-0000-000018310000}"/>
    <cellStyle name="標準 3 5 2 3" xfId="12885" xr:uid="{00000000-0005-0000-0000-000019310000}"/>
    <cellStyle name="標準 3 5 2_3" xfId="12886" xr:uid="{00000000-0005-0000-0000-00001A310000}"/>
    <cellStyle name="標準 3 5 3" xfId="1868" xr:uid="{00000000-0005-0000-0000-00001B310000}"/>
    <cellStyle name="標準 3 5 3 2" xfId="12887" xr:uid="{00000000-0005-0000-0000-00001C310000}"/>
    <cellStyle name="標準 3 5 3 3" xfId="12888" xr:uid="{00000000-0005-0000-0000-00001D310000}"/>
    <cellStyle name="標準 3 5 3_3" xfId="12889" xr:uid="{00000000-0005-0000-0000-00001E310000}"/>
    <cellStyle name="標準 3 5 4" xfId="1705" xr:uid="{00000000-0005-0000-0000-00001F310000}"/>
    <cellStyle name="標準 3 5 4 2" xfId="12890" xr:uid="{00000000-0005-0000-0000-000020310000}"/>
    <cellStyle name="標準 3 5 4 3" xfId="12891" xr:uid="{00000000-0005-0000-0000-000021310000}"/>
    <cellStyle name="標準 3 5 4_3" xfId="12780" xr:uid="{00000000-0005-0000-0000-000022310000}"/>
    <cellStyle name="標準 3 5 5" xfId="12892" xr:uid="{00000000-0005-0000-0000-000023310000}"/>
    <cellStyle name="標準 3 5 5 2" xfId="12893" xr:uid="{00000000-0005-0000-0000-000024310000}"/>
    <cellStyle name="標準 3 5 5 3" xfId="12894" xr:uid="{00000000-0005-0000-0000-000025310000}"/>
    <cellStyle name="標準 3 5 5_3" xfId="12364" xr:uid="{00000000-0005-0000-0000-000026310000}"/>
    <cellStyle name="標準 3 5 6" xfId="3944" xr:uid="{00000000-0005-0000-0000-000027310000}"/>
    <cellStyle name="標準 3 5_13" xfId="3788" xr:uid="{00000000-0005-0000-0000-000028310000}"/>
    <cellStyle name="標準 3 6" xfId="851" xr:uid="{00000000-0005-0000-0000-000029310000}"/>
    <cellStyle name="標準 3 6 2" xfId="12895" xr:uid="{00000000-0005-0000-0000-00002A310000}"/>
    <cellStyle name="標準 3 6 2 2" xfId="12896" xr:uid="{00000000-0005-0000-0000-00002B310000}"/>
    <cellStyle name="標準 3 6 2 3" xfId="12742" xr:uid="{00000000-0005-0000-0000-00002C310000}"/>
    <cellStyle name="標準 3 6 2_3" xfId="11316" xr:uid="{00000000-0005-0000-0000-00002D310000}"/>
    <cellStyle name="標準 3 6 3" xfId="12897" xr:uid="{00000000-0005-0000-0000-00002E310000}"/>
    <cellStyle name="標準 3 6 3 2" xfId="12898" xr:uid="{00000000-0005-0000-0000-00002F310000}"/>
    <cellStyle name="標準 3 6 3 3" xfId="11295" xr:uid="{00000000-0005-0000-0000-000030310000}"/>
    <cellStyle name="標準 3 6 3_3" xfId="11322" xr:uid="{00000000-0005-0000-0000-000031310000}"/>
    <cellStyle name="標準 3 6 4" xfId="12899" xr:uid="{00000000-0005-0000-0000-000032310000}"/>
    <cellStyle name="標準 3 6 4 2" xfId="12900" xr:uid="{00000000-0005-0000-0000-000033310000}"/>
    <cellStyle name="標準 3 6 4 3" xfId="12901" xr:uid="{00000000-0005-0000-0000-000034310000}"/>
    <cellStyle name="標準 3 6 4_3" xfId="12902" xr:uid="{00000000-0005-0000-0000-000035310000}"/>
    <cellStyle name="標準 3 6 5" xfId="12903" xr:uid="{00000000-0005-0000-0000-000036310000}"/>
    <cellStyle name="標準 3 6 6" xfId="12904" xr:uid="{00000000-0005-0000-0000-000037310000}"/>
    <cellStyle name="標準 3 6_14" xfId="4156" xr:uid="{00000000-0005-0000-0000-000038310000}"/>
    <cellStyle name="標準 3 7" xfId="12905" xr:uid="{00000000-0005-0000-0000-000039310000}"/>
    <cellStyle name="標準 3 7 2" xfId="5536" xr:uid="{00000000-0005-0000-0000-00003A310000}"/>
    <cellStyle name="標準 3 7 2 2" xfId="2647" xr:uid="{00000000-0005-0000-0000-00003B310000}"/>
    <cellStyle name="標準 3 7 2 3" xfId="2652" xr:uid="{00000000-0005-0000-0000-00003C310000}"/>
    <cellStyle name="標準 3 7 2_3" xfId="12906" xr:uid="{00000000-0005-0000-0000-00003D310000}"/>
    <cellStyle name="標準 3 7 3" xfId="12907" xr:uid="{00000000-0005-0000-0000-00003E310000}"/>
    <cellStyle name="標準 3 7 3 2" xfId="12908" xr:uid="{00000000-0005-0000-0000-00003F310000}"/>
    <cellStyle name="標準 3 7 3 3" xfId="12909" xr:uid="{00000000-0005-0000-0000-000040310000}"/>
    <cellStyle name="標準 3 7 3_3" xfId="12910" xr:uid="{00000000-0005-0000-0000-000041310000}"/>
    <cellStyle name="標準 3 7 4" xfId="1768" xr:uid="{00000000-0005-0000-0000-000042310000}"/>
    <cellStyle name="標準 3 7 5" xfId="12911" xr:uid="{00000000-0005-0000-0000-000043310000}"/>
    <cellStyle name="標準 3 7_14" xfId="7520" xr:uid="{00000000-0005-0000-0000-000044310000}"/>
    <cellStyle name="標準 3 8" xfId="12913" xr:uid="{00000000-0005-0000-0000-000045310000}"/>
    <cellStyle name="標準 3 8 2" xfId="5548" xr:uid="{00000000-0005-0000-0000-000046310000}"/>
    <cellStyle name="標準 3 8 2 2" xfId="12914" xr:uid="{00000000-0005-0000-0000-000047310000}"/>
    <cellStyle name="標準 3 8 2 3" xfId="12915" xr:uid="{00000000-0005-0000-0000-000048310000}"/>
    <cellStyle name="標準 3 8 2_3" xfId="9631" xr:uid="{00000000-0005-0000-0000-000049310000}"/>
    <cellStyle name="標準 3 8 3" xfId="5553" xr:uid="{00000000-0005-0000-0000-00004A310000}"/>
    <cellStyle name="標準 3 8 3 2" xfId="12916" xr:uid="{00000000-0005-0000-0000-00004B310000}"/>
    <cellStyle name="標準 3 8 3 3" xfId="12917" xr:uid="{00000000-0005-0000-0000-00004C310000}"/>
    <cellStyle name="標準 3 8 3_3" xfId="9828" xr:uid="{00000000-0005-0000-0000-00004D310000}"/>
    <cellStyle name="標準 3 8 4" xfId="11170" xr:uid="{00000000-0005-0000-0000-00004E310000}"/>
    <cellStyle name="標準 3 8 5" xfId="11172" xr:uid="{00000000-0005-0000-0000-00004F310000}"/>
    <cellStyle name="標準 3 8_14" xfId="12918" xr:uid="{00000000-0005-0000-0000-000050310000}"/>
    <cellStyle name="標準 3 9" xfId="12920" xr:uid="{00000000-0005-0000-0000-000051310000}"/>
    <cellStyle name="標準 3 9 2" xfId="5567" xr:uid="{00000000-0005-0000-0000-000052310000}"/>
    <cellStyle name="標準 3 9 2 2" xfId="12921" xr:uid="{00000000-0005-0000-0000-000053310000}"/>
    <cellStyle name="標準 3 9 2 3" xfId="8234" xr:uid="{00000000-0005-0000-0000-000054310000}"/>
    <cellStyle name="標準 3 9 2_3" xfId="12922" xr:uid="{00000000-0005-0000-0000-000055310000}"/>
    <cellStyle name="標準 3 9 3" xfId="12923" xr:uid="{00000000-0005-0000-0000-000056310000}"/>
    <cellStyle name="標準 3 9 3 2" xfId="4838" xr:uid="{00000000-0005-0000-0000-000057310000}"/>
    <cellStyle name="標準 3 9 3 3" xfId="3743" xr:uid="{00000000-0005-0000-0000-000058310000}"/>
    <cellStyle name="標準 3 9 3_3" xfId="7396" xr:uid="{00000000-0005-0000-0000-000059310000}"/>
    <cellStyle name="標準 3 9 4" xfId="12924" xr:uid="{00000000-0005-0000-0000-00005A310000}"/>
    <cellStyle name="標準 3 9 5" xfId="12925" xr:uid="{00000000-0005-0000-0000-00005B310000}"/>
    <cellStyle name="標準 3 9_14" xfId="3661" xr:uid="{00000000-0005-0000-0000-00005C310000}"/>
    <cellStyle name="標準 3_10" xfId="5590" xr:uid="{00000000-0005-0000-0000-00005D310000}"/>
    <cellStyle name="標準 30" xfId="13431" xr:uid="{00000000-0005-0000-0000-00005E310000}"/>
    <cellStyle name="標準 31" xfId="13432" xr:uid="{00000000-0005-0000-0000-00005F310000}"/>
    <cellStyle name="標準 32" xfId="13433" xr:uid="{00000000-0005-0000-0000-000060310000}"/>
    <cellStyle name="標準 33" xfId="13434" xr:uid="{00000000-0005-0000-0000-000061310000}"/>
    <cellStyle name="標準 34" xfId="13435" xr:uid="{00000000-0005-0000-0000-000062310000}"/>
    <cellStyle name="標準 35" xfId="13436" xr:uid="{00000000-0005-0000-0000-000063310000}"/>
    <cellStyle name="標準 36" xfId="13437" xr:uid="{00000000-0005-0000-0000-000064310000}"/>
    <cellStyle name="標準 37" xfId="13438" xr:uid="{00000000-0005-0000-0000-000065310000}"/>
    <cellStyle name="標準 38" xfId="13439" xr:uid="{00000000-0005-0000-0000-000066310000}"/>
    <cellStyle name="標準 39" xfId="6100" xr:uid="{00000000-0005-0000-0000-000067310000}"/>
    <cellStyle name="標準 39 2" xfId="12927" xr:uid="{00000000-0005-0000-0000-000068310000}"/>
    <cellStyle name="標準 39 2 2" xfId="10893" xr:uid="{00000000-0005-0000-0000-000069310000}"/>
    <cellStyle name="標準 39 2 2 2" xfId="11476" xr:uid="{00000000-0005-0000-0000-00006A310000}"/>
    <cellStyle name="標準 39 2 2 3" xfId="6903" xr:uid="{00000000-0005-0000-0000-00006B310000}"/>
    <cellStyle name="標準 39 2 2_3" xfId="11478" xr:uid="{00000000-0005-0000-0000-00006C310000}"/>
    <cellStyle name="標準 39 2 3" xfId="11480" xr:uid="{00000000-0005-0000-0000-00006D310000}"/>
    <cellStyle name="標準 39 2_3" xfId="12928" xr:uid="{00000000-0005-0000-0000-00006E310000}"/>
    <cellStyle name="標準 39 3" xfId="12929" xr:uid="{00000000-0005-0000-0000-00006F310000}"/>
    <cellStyle name="標準 39 3 2" xfId="10896" xr:uid="{00000000-0005-0000-0000-000070310000}"/>
    <cellStyle name="標準 39 3 3" xfId="12930" xr:uid="{00000000-0005-0000-0000-000071310000}"/>
    <cellStyle name="標準 39 3_3" xfId="12931" xr:uid="{00000000-0005-0000-0000-000072310000}"/>
    <cellStyle name="標準 39 4" xfId="3396" xr:uid="{00000000-0005-0000-0000-000073310000}"/>
    <cellStyle name="標準 39 4 2" xfId="10899" xr:uid="{00000000-0005-0000-0000-000074310000}"/>
    <cellStyle name="標準 39 4 3" xfId="12932" xr:uid="{00000000-0005-0000-0000-000075310000}"/>
    <cellStyle name="標準 39 4_3" xfId="12933" xr:uid="{00000000-0005-0000-0000-000076310000}"/>
    <cellStyle name="標準 39 5" xfId="1225" xr:uid="{00000000-0005-0000-0000-000077310000}"/>
    <cellStyle name="標準 39_13" xfId="12934" xr:uid="{00000000-0005-0000-0000-000078310000}"/>
    <cellStyle name="標準 4" xfId="6" xr:uid="{00000000-0005-0000-0000-000079310000}"/>
    <cellStyle name="標準 4 2" xfId="12935" xr:uid="{00000000-0005-0000-0000-00007A310000}"/>
    <cellStyle name="標準 4 2 2" xfId="12936" xr:uid="{00000000-0005-0000-0000-00007B310000}"/>
    <cellStyle name="標準 4 2 2 2" xfId="12937" xr:uid="{00000000-0005-0000-0000-00007C310000}"/>
    <cellStyle name="標準 4 2 2 2 2" xfId="12938" xr:uid="{00000000-0005-0000-0000-00007D310000}"/>
    <cellStyle name="標準 4 2 2 2 3" xfId="12939" xr:uid="{00000000-0005-0000-0000-00007E310000}"/>
    <cellStyle name="標準 4 2 2 2_3" xfId="360" xr:uid="{00000000-0005-0000-0000-00007F310000}"/>
    <cellStyle name="標準 4 2 2_3" xfId="12940" xr:uid="{00000000-0005-0000-0000-000080310000}"/>
    <cellStyle name="標準 4 2 3" xfId="12633" xr:uid="{00000000-0005-0000-0000-000081310000}"/>
    <cellStyle name="標準 4 2 3 2" xfId="3327" xr:uid="{00000000-0005-0000-0000-000082310000}"/>
    <cellStyle name="標準 4 2 3 3" xfId="2884" xr:uid="{00000000-0005-0000-0000-000083310000}"/>
    <cellStyle name="標準 4 2 3_3" xfId="11454" xr:uid="{00000000-0005-0000-0000-000084310000}"/>
    <cellStyle name="標準 4 2_14" xfId="151" xr:uid="{00000000-0005-0000-0000-000085310000}"/>
    <cellStyle name="標準 4 3" xfId="2386" xr:uid="{00000000-0005-0000-0000-000086310000}"/>
    <cellStyle name="標準 4 3 2" xfId="12941" xr:uid="{00000000-0005-0000-0000-000087310000}"/>
    <cellStyle name="標準 4 3 3" xfId="8942" xr:uid="{00000000-0005-0000-0000-000088310000}"/>
    <cellStyle name="標準 4 3_3" xfId="12942" xr:uid="{00000000-0005-0000-0000-000089310000}"/>
    <cellStyle name="標準 4 4" xfId="5368" xr:uid="{00000000-0005-0000-0000-00008A310000}"/>
    <cellStyle name="標準 4 4 2" xfId="12943" xr:uid="{00000000-0005-0000-0000-00008B310000}"/>
    <cellStyle name="標準 4 4 3" xfId="12945" xr:uid="{00000000-0005-0000-0000-00008C310000}"/>
    <cellStyle name="標準 4 4_3" xfId="12946" xr:uid="{00000000-0005-0000-0000-00008D310000}"/>
    <cellStyle name="標準 4 5" xfId="12947" xr:uid="{00000000-0005-0000-0000-00008E310000}"/>
    <cellStyle name="標準 4 5 2" xfId="12948" xr:uid="{00000000-0005-0000-0000-00008F310000}"/>
    <cellStyle name="標準 4 5 3" xfId="12949" xr:uid="{00000000-0005-0000-0000-000090310000}"/>
    <cellStyle name="標準 4 5_3" xfId="12260" xr:uid="{00000000-0005-0000-0000-000091310000}"/>
    <cellStyle name="標準 4 6" xfId="12950" xr:uid="{00000000-0005-0000-0000-000092310000}"/>
    <cellStyle name="標準 4 6 2" xfId="12951" xr:uid="{00000000-0005-0000-0000-000093310000}"/>
    <cellStyle name="標準 4 6 3" xfId="12952" xr:uid="{00000000-0005-0000-0000-000094310000}"/>
    <cellStyle name="標準 4 6_3" xfId="12953" xr:uid="{00000000-0005-0000-0000-000095310000}"/>
    <cellStyle name="標準 4 7" xfId="12954" xr:uid="{00000000-0005-0000-0000-000096310000}"/>
    <cellStyle name="標準 4 7 2" xfId="5588" xr:uid="{00000000-0005-0000-0000-000097310000}"/>
    <cellStyle name="標準 4 7 3" xfId="12955" xr:uid="{00000000-0005-0000-0000-000098310000}"/>
    <cellStyle name="標準 4 7_3" xfId="12956" xr:uid="{00000000-0005-0000-0000-000099310000}"/>
    <cellStyle name="標準 4 8" xfId="11641" xr:uid="{00000000-0005-0000-0000-00009A310000}"/>
    <cellStyle name="標準 4_14" xfId="11289" xr:uid="{00000000-0005-0000-0000-00009B310000}"/>
    <cellStyle name="標準 5" xfId="9981" xr:uid="{00000000-0005-0000-0000-00009C310000}"/>
    <cellStyle name="標準 5 2" xfId="12957" xr:uid="{00000000-0005-0000-0000-00009D310000}"/>
    <cellStyle name="標準 5 2 2" xfId="12958" xr:uid="{00000000-0005-0000-0000-00009E310000}"/>
    <cellStyle name="標準 5 2 3" xfId="12959" xr:uid="{00000000-0005-0000-0000-00009F310000}"/>
    <cellStyle name="標準 5 2_3" xfId="12487" xr:uid="{00000000-0005-0000-0000-0000A0310000}"/>
    <cellStyle name="標準 5 3" xfId="6807" xr:uid="{00000000-0005-0000-0000-0000A1310000}"/>
    <cellStyle name="標準 5 3 2" xfId="9441" xr:uid="{00000000-0005-0000-0000-0000A2310000}"/>
    <cellStyle name="標準 5 3 3" xfId="12960" xr:uid="{00000000-0005-0000-0000-0000A3310000}"/>
    <cellStyle name="標準 5 3_3" xfId="12961" xr:uid="{00000000-0005-0000-0000-0000A4310000}"/>
    <cellStyle name="標準 5 4" xfId="6810" xr:uid="{00000000-0005-0000-0000-0000A5310000}"/>
    <cellStyle name="標準 5 4 2" xfId="9452" xr:uid="{00000000-0005-0000-0000-0000A6310000}"/>
    <cellStyle name="標準 5 4 3" xfId="9454" xr:uid="{00000000-0005-0000-0000-0000A7310000}"/>
    <cellStyle name="標準 5 4_3" xfId="9021" xr:uid="{00000000-0005-0000-0000-0000A8310000}"/>
    <cellStyle name="標準 5_14" xfId="12962" xr:uid="{00000000-0005-0000-0000-0000A9310000}"/>
    <cellStyle name="標準 6" xfId="9983" xr:uid="{00000000-0005-0000-0000-0000AA310000}"/>
    <cellStyle name="標準 6 2" xfId="2990" xr:uid="{00000000-0005-0000-0000-0000AB310000}"/>
    <cellStyle name="標準 6 2 2" xfId="12963" xr:uid="{00000000-0005-0000-0000-0000AC310000}"/>
    <cellStyle name="標準 6 2 3" xfId="12964" xr:uid="{00000000-0005-0000-0000-0000AD310000}"/>
    <cellStyle name="標準 6 2_3" xfId="2666" xr:uid="{00000000-0005-0000-0000-0000AE310000}"/>
    <cellStyle name="標準 6 3" xfId="7510" xr:uid="{00000000-0005-0000-0000-0000AF310000}"/>
    <cellStyle name="標準 6 3 2" xfId="9464" xr:uid="{00000000-0005-0000-0000-0000B0310000}"/>
    <cellStyle name="標準 6 3 3" xfId="10146" xr:uid="{00000000-0005-0000-0000-0000B1310000}"/>
    <cellStyle name="標準 6 3_3" xfId="12965" xr:uid="{00000000-0005-0000-0000-0000B2310000}"/>
    <cellStyle name="標準 6 4" xfId="7513" xr:uid="{00000000-0005-0000-0000-0000B3310000}"/>
    <cellStyle name="標準 6 4 2" xfId="9472" xr:uid="{00000000-0005-0000-0000-0000B4310000}"/>
    <cellStyle name="標準 6 4 3" xfId="9475" xr:uid="{00000000-0005-0000-0000-0000B5310000}"/>
    <cellStyle name="標準 6 4_3" xfId="12966" xr:uid="{00000000-0005-0000-0000-0000B6310000}"/>
    <cellStyle name="標準 6_14" xfId="12967" xr:uid="{00000000-0005-0000-0000-0000B7310000}"/>
    <cellStyle name="標準 7" xfId="12968" xr:uid="{00000000-0005-0000-0000-0000B8310000}"/>
    <cellStyle name="標準 7 2" xfId="12969" xr:uid="{00000000-0005-0000-0000-0000B9310000}"/>
    <cellStyle name="標準 7 3" xfId="5193" xr:uid="{00000000-0005-0000-0000-0000BA310000}"/>
    <cellStyle name="標準 7_3" xfId="12970" xr:uid="{00000000-0005-0000-0000-0000BB310000}"/>
    <cellStyle name="標準 8" xfId="12971" xr:uid="{00000000-0005-0000-0000-0000BC310000}"/>
    <cellStyle name="標準 9" xfId="12972" xr:uid="{00000000-0005-0000-0000-0000BD310000}"/>
    <cellStyle name="標準 9 2" xfId="12973" xr:uid="{00000000-0005-0000-0000-0000BE310000}"/>
    <cellStyle name="標準 9 2 2" xfId="12974" xr:uid="{00000000-0005-0000-0000-0000BF310000}"/>
    <cellStyle name="標準 9 2 2 2 2 2 2" xfId="12975" xr:uid="{00000000-0005-0000-0000-0000C0310000}"/>
    <cellStyle name="標準 9 2 2 2 2 2 2 2 2" xfId="12976" xr:uid="{00000000-0005-0000-0000-0000C1310000}"/>
    <cellStyle name="標準 9 2 2 2 2 2 2 2 2 2" xfId="12977" xr:uid="{00000000-0005-0000-0000-0000C2310000}"/>
    <cellStyle name="標準 9 2 2 2 2 2 2 2 2 2 2" xfId="12978" xr:uid="{00000000-0005-0000-0000-0000C3310000}"/>
    <cellStyle name="標準 9 2 2 2 2 2 2 2 2 2_14" xfId="12979" xr:uid="{00000000-0005-0000-0000-0000C4310000}"/>
    <cellStyle name="標準 9 2 2 2 2 2 2 2 2_14" xfId="3972" xr:uid="{00000000-0005-0000-0000-0000C5310000}"/>
    <cellStyle name="標準 9 2 2 2 2 2 2_14" xfId="11812" xr:uid="{00000000-0005-0000-0000-0000C6310000}"/>
    <cellStyle name="標準 9 2 2_14" xfId="12980" xr:uid="{00000000-0005-0000-0000-0000C7310000}"/>
    <cellStyle name="標準 9 2_3" xfId="8370" xr:uid="{00000000-0005-0000-0000-0000C8310000}"/>
    <cellStyle name="標準 9_3" xfId="12981" xr:uid="{00000000-0005-0000-0000-0000C9310000}"/>
    <cellStyle name="標準_Sheet1" xfId="2" xr:uid="{00000000-0005-0000-0000-0000CA310000}"/>
    <cellStyle name="標題" xfId="641" xr:uid="{00000000-0005-0000-0000-0000CB310000}"/>
    <cellStyle name="標題 1" xfId="8998" xr:uid="{00000000-0005-0000-0000-0000CC310000}"/>
    <cellStyle name="標題 1 2" xfId="12982" xr:uid="{00000000-0005-0000-0000-0000CD310000}"/>
    <cellStyle name="標題 1 2 2" xfId="8999" xr:uid="{00000000-0005-0000-0000-0000CE310000}"/>
    <cellStyle name="標題 1 2 3" xfId="12983" xr:uid="{00000000-0005-0000-0000-0000CF310000}"/>
    <cellStyle name="標題 1 2_3" xfId="12984" xr:uid="{00000000-0005-0000-0000-0000D0310000}"/>
    <cellStyle name="標題 1 3" xfId="9000" xr:uid="{00000000-0005-0000-0000-0000D1310000}"/>
    <cellStyle name="標題 1 3 2" xfId="12985" xr:uid="{00000000-0005-0000-0000-0000D2310000}"/>
    <cellStyle name="標題 1 3 3" xfId="12986" xr:uid="{00000000-0005-0000-0000-0000D3310000}"/>
    <cellStyle name="標題 1 3_3" xfId="12987" xr:uid="{00000000-0005-0000-0000-0000D4310000}"/>
    <cellStyle name="標題 1_14" xfId="12988" xr:uid="{00000000-0005-0000-0000-0000D5310000}"/>
    <cellStyle name="標題 2" xfId="2307" xr:uid="{00000000-0005-0000-0000-0000D6310000}"/>
    <cellStyle name="標題 2 2" xfId="2311" xr:uid="{00000000-0005-0000-0000-0000D7310000}"/>
    <cellStyle name="標題 2 2 2" xfId="2313" xr:uid="{00000000-0005-0000-0000-0000D8310000}"/>
    <cellStyle name="標題 2 2 3" xfId="2315" xr:uid="{00000000-0005-0000-0000-0000D9310000}"/>
    <cellStyle name="標題 2 2_3" xfId="2318" xr:uid="{00000000-0005-0000-0000-0000DA310000}"/>
    <cellStyle name="標題 2 3" xfId="2324" xr:uid="{00000000-0005-0000-0000-0000DB310000}"/>
    <cellStyle name="標題 2 3 2" xfId="12989" xr:uid="{00000000-0005-0000-0000-0000DC310000}"/>
    <cellStyle name="標題 2 3 3" xfId="12990" xr:uid="{00000000-0005-0000-0000-0000DD310000}"/>
    <cellStyle name="標題 2 3_3" xfId="12991" xr:uid="{00000000-0005-0000-0000-0000DE310000}"/>
    <cellStyle name="標題 2_14" xfId="7099" xr:uid="{00000000-0005-0000-0000-0000DF310000}"/>
    <cellStyle name="標題 3" xfId="2336" xr:uid="{00000000-0005-0000-0000-0000E0310000}"/>
    <cellStyle name="標題 3 2" xfId="1625" xr:uid="{00000000-0005-0000-0000-0000E1310000}"/>
    <cellStyle name="標題 3 2 2" xfId="12992" xr:uid="{00000000-0005-0000-0000-0000E2310000}"/>
    <cellStyle name="標題 3 2 3" xfId="4921" xr:uid="{00000000-0005-0000-0000-0000E3310000}"/>
    <cellStyle name="標題 3 2_3" xfId="8982" xr:uid="{00000000-0005-0000-0000-0000E4310000}"/>
    <cellStyle name="標題 3 3" xfId="1742" xr:uid="{00000000-0005-0000-0000-0000E5310000}"/>
    <cellStyle name="標題 3 3 2" xfId="12993" xr:uid="{00000000-0005-0000-0000-0000E6310000}"/>
    <cellStyle name="標題 3 3 3" xfId="4924" xr:uid="{00000000-0005-0000-0000-0000E7310000}"/>
    <cellStyle name="標題 3 3_3" xfId="12994" xr:uid="{00000000-0005-0000-0000-0000E8310000}"/>
    <cellStyle name="標題 3 4" xfId="12995" xr:uid="{00000000-0005-0000-0000-0000E9310000}"/>
    <cellStyle name="標題 3 5" xfId="1937" xr:uid="{00000000-0005-0000-0000-0000EA310000}"/>
    <cellStyle name="標題 3 6" xfId="3858" xr:uid="{00000000-0005-0000-0000-0000EB310000}"/>
    <cellStyle name="標題 3 7" xfId="1358" xr:uid="{00000000-0005-0000-0000-0000EC310000}"/>
    <cellStyle name="標題 3 8" xfId="1369" xr:uid="{00000000-0005-0000-0000-0000ED310000}"/>
    <cellStyle name="標題 3_14" xfId="8973" xr:uid="{00000000-0005-0000-0000-0000EE310000}"/>
    <cellStyle name="標題 4" xfId="1277" xr:uid="{00000000-0005-0000-0000-0000EF310000}"/>
    <cellStyle name="標題 4 2" xfId="2339" xr:uid="{00000000-0005-0000-0000-0000F0310000}"/>
    <cellStyle name="標題 4 2 2" xfId="11859" xr:uid="{00000000-0005-0000-0000-0000F1310000}"/>
    <cellStyle name="標題 4 2 3" xfId="12996" xr:uid="{00000000-0005-0000-0000-0000F2310000}"/>
    <cellStyle name="標題 4 2_3" xfId="3804" xr:uid="{00000000-0005-0000-0000-0000F3310000}"/>
    <cellStyle name="標題 4 3" xfId="2344" xr:uid="{00000000-0005-0000-0000-0000F4310000}"/>
    <cellStyle name="標題 4 3 2" xfId="12997" xr:uid="{00000000-0005-0000-0000-0000F5310000}"/>
    <cellStyle name="標題 4 3 3" xfId="12998" xr:uid="{00000000-0005-0000-0000-0000F6310000}"/>
    <cellStyle name="標題 4 3_3" xfId="12999" xr:uid="{00000000-0005-0000-0000-0000F7310000}"/>
    <cellStyle name="標題 4_14" xfId="3319" xr:uid="{00000000-0005-0000-0000-0000F8310000}"/>
    <cellStyle name="標題 5" xfId="1287" xr:uid="{00000000-0005-0000-0000-0000F9310000}"/>
    <cellStyle name="標題 5 2" xfId="13000" xr:uid="{00000000-0005-0000-0000-0000FA310000}"/>
    <cellStyle name="標題 5 3" xfId="12926" xr:uid="{00000000-0005-0000-0000-0000FB310000}"/>
    <cellStyle name="標題 5_3" xfId="13001" xr:uid="{00000000-0005-0000-0000-0000FC310000}"/>
    <cellStyle name="標題 6" xfId="1974" xr:uid="{00000000-0005-0000-0000-0000FD310000}"/>
    <cellStyle name="標題 6 2" xfId="11563" xr:uid="{00000000-0005-0000-0000-0000FE310000}"/>
    <cellStyle name="標題 6 3" xfId="11566" xr:uid="{00000000-0005-0000-0000-0000FF310000}"/>
    <cellStyle name="標題 6_3" xfId="8938" xr:uid="{00000000-0005-0000-0000-000000320000}"/>
    <cellStyle name="標題 7" xfId="1992" xr:uid="{00000000-0005-0000-0000-000001320000}"/>
    <cellStyle name="標題 7 2" xfId="13002" xr:uid="{00000000-0005-0000-0000-000002320000}"/>
    <cellStyle name="標題 7 3" xfId="13003" xr:uid="{00000000-0005-0000-0000-000003320000}"/>
    <cellStyle name="標題 7_3" xfId="9372" xr:uid="{00000000-0005-0000-0000-000004320000}"/>
    <cellStyle name="標題 8" xfId="2347" xr:uid="{00000000-0005-0000-0000-000005320000}"/>
    <cellStyle name="標題 8 2" xfId="11568" xr:uid="{00000000-0005-0000-0000-000006320000}"/>
    <cellStyle name="標題 8 3" xfId="11571" xr:uid="{00000000-0005-0000-0000-000007320000}"/>
    <cellStyle name="標題 8_3" xfId="11573" xr:uid="{00000000-0005-0000-0000-000008320000}"/>
    <cellStyle name="標題 9" xfId="2350" xr:uid="{00000000-0005-0000-0000-000009320000}"/>
    <cellStyle name="標題 9 2" xfId="672" xr:uid="{00000000-0005-0000-0000-00000A320000}"/>
    <cellStyle name="標題 9 3" xfId="13004" xr:uid="{00000000-0005-0000-0000-00000B320000}"/>
    <cellStyle name="標題 9_3" xfId="10222" xr:uid="{00000000-0005-0000-0000-00000C320000}"/>
    <cellStyle name="標題_14" xfId="13005" xr:uid="{00000000-0005-0000-0000-00000D320000}"/>
    <cellStyle name="輔色1" xfId="9651" xr:uid="{00000000-0005-0000-0000-00000E320000}"/>
    <cellStyle name="輔色1 2" xfId="9654" xr:uid="{00000000-0005-0000-0000-00000F320000}"/>
    <cellStyle name="輔色1 2 2" xfId="9659" xr:uid="{00000000-0005-0000-0000-000010320000}"/>
    <cellStyle name="輔色1 2 3" xfId="9669" xr:uid="{00000000-0005-0000-0000-000011320000}"/>
    <cellStyle name="輔色1 2_3" xfId="9674" xr:uid="{00000000-0005-0000-0000-000012320000}"/>
    <cellStyle name="輔色1_3" xfId="13317" xr:uid="{00000000-0005-0000-0000-000013320000}"/>
    <cellStyle name="輔色2" xfId="2467" xr:uid="{00000000-0005-0000-0000-000014320000}"/>
    <cellStyle name="輔色2 2" xfId="3873" xr:uid="{00000000-0005-0000-0000-000015320000}"/>
    <cellStyle name="輔色2 2 2" xfId="722" xr:uid="{00000000-0005-0000-0000-000016320000}"/>
    <cellStyle name="輔色2 2 3" xfId="3876" xr:uid="{00000000-0005-0000-0000-000017320000}"/>
    <cellStyle name="輔色2 2_3" xfId="9679" xr:uid="{00000000-0005-0000-0000-000018320000}"/>
    <cellStyle name="輔色2_3" xfId="9682" xr:uid="{00000000-0005-0000-0000-000019320000}"/>
    <cellStyle name="輔色3" xfId="3880" xr:uid="{00000000-0005-0000-0000-00001A320000}"/>
    <cellStyle name="輔色3 2" xfId="3883" xr:uid="{00000000-0005-0000-0000-00001B320000}"/>
    <cellStyle name="輔色3 2 2" xfId="9685" xr:uid="{00000000-0005-0000-0000-00001C320000}"/>
    <cellStyle name="輔色3 2 3" xfId="9687" xr:uid="{00000000-0005-0000-0000-00001D320000}"/>
    <cellStyle name="輔色3 2_3" xfId="5857" xr:uid="{00000000-0005-0000-0000-00001E320000}"/>
    <cellStyle name="輔色3_3" xfId="7199" xr:uid="{00000000-0005-0000-0000-00001F320000}"/>
    <cellStyle name="輔色4" xfId="9690" xr:uid="{00000000-0005-0000-0000-000020320000}"/>
    <cellStyle name="輔色4 2" xfId="9692" xr:uid="{00000000-0005-0000-0000-000021320000}"/>
    <cellStyle name="輔色4 2 2" xfId="13318" xr:uid="{00000000-0005-0000-0000-000022320000}"/>
    <cellStyle name="輔色4 2 3" xfId="13319" xr:uid="{00000000-0005-0000-0000-000023320000}"/>
    <cellStyle name="輔色4 2_3" xfId="13320" xr:uid="{00000000-0005-0000-0000-000024320000}"/>
    <cellStyle name="輔色4_3" xfId="7241" xr:uid="{00000000-0005-0000-0000-000025320000}"/>
    <cellStyle name="輔色5" xfId="13248" xr:uid="{00000000-0005-0000-0000-000026320000}"/>
    <cellStyle name="輔色5 2" xfId="13321" xr:uid="{00000000-0005-0000-0000-000027320000}"/>
    <cellStyle name="輔色5 2 2" xfId="13322" xr:uid="{00000000-0005-0000-0000-000028320000}"/>
    <cellStyle name="輔色5 2 3" xfId="13323" xr:uid="{00000000-0005-0000-0000-000029320000}"/>
    <cellStyle name="輔色5 2_3" xfId="13324" xr:uid="{00000000-0005-0000-0000-00002A320000}"/>
    <cellStyle name="輔色5_3" xfId="12420" xr:uid="{00000000-0005-0000-0000-00002B320000}"/>
    <cellStyle name="輔色6" xfId="13325" xr:uid="{00000000-0005-0000-0000-00002C320000}"/>
    <cellStyle name="輔色6 2" xfId="12019" xr:uid="{00000000-0005-0000-0000-00002D320000}"/>
    <cellStyle name="輔色6 2 2" xfId="13251" xr:uid="{00000000-0005-0000-0000-00002E320000}"/>
    <cellStyle name="輔色6 2 3" xfId="11850" xr:uid="{00000000-0005-0000-0000-00002F320000}"/>
    <cellStyle name="輔色6 2_3" xfId="8660" xr:uid="{00000000-0005-0000-0000-000030320000}"/>
    <cellStyle name="輔色6_3" xfId="13326" xr:uid="{00000000-0005-0000-0000-000031320000}"/>
    <cellStyle name="未定義" xfId="8891" xr:uid="{00000000-0005-0000-0000-000032320000}"/>
    <cellStyle name="未定義 2" xfId="12699" xr:uid="{00000000-0005-0000-0000-000033320000}"/>
    <cellStyle name="未定義 2 2" xfId="12700" xr:uid="{00000000-0005-0000-0000-000034320000}"/>
    <cellStyle name="未定義 2 3" xfId="12701" xr:uid="{00000000-0005-0000-0000-000035320000}"/>
    <cellStyle name="未定義 2_3" xfId="12702" xr:uid="{00000000-0005-0000-0000-000036320000}"/>
    <cellStyle name="未定義 3" xfId="8342" xr:uid="{00000000-0005-0000-0000-000037320000}"/>
    <cellStyle name="未定義 4" xfId="2977" xr:uid="{00000000-0005-0000-0000-000038320000}"/>
    <cellStyle name="未定義_3" xfId="12703" xr:uid="{00000000-0005-0000-0000-000039320000}"/>
    <cellStyle name="輸出" xfId="13350" xr:uid="{00000000-0005-0000-0000-00003A320000}"/>
    <cellStyle name="輸出 2" xfId="13351" xr:uid="{00000000-0005-0000-0000-00003B320000}"/>
    <cellStyle name="輸出 2 2" xfId="13352" xr:uid="{00000000-0005-0000-0000-00003C320000}"/>
    <cellStyle name="輸出 2 2 2" xfId="1848" xr:uid="{00000000-0005-0000-0000-00003D320000}"/>
    <cellStyle name="輸出 2 2 2 2" xfId="12367" xr:uid="{00000000-0005-0000-0000-00003E320000}"/>
    <cellStyle name="輸出 2 2 2 3" xfId="13353" xr:uid="{00000000-0005-0000-0000-00003F320000}"/>
    <cellStyle name="輸出 2 2 2_3" xfId="13354" xr:uid="{00000000-0005-0000-0000-000040320000}"/>
    <cellStyle name="輸出 2 2 3" xfId="2445" xr:uid="{00000000-0005-0000-0000-000041320000}"/>
    <cellStyle name="輸出 2 2 3 2" xfId="13355" xr:uid="{00000000-0005-0000-0000-000042320000}"/>
    <cellStyle name="輸出 2 2 3 3" xfId="2705" xr:uid="{00000000-0005-0000-0000-000043320000}"/>
    <cellStyle name="輸出 2 2 3_3" xfId="11894" xr:uid="{00000000-0005-0000-0000-000044320000}"/>
    <cellStyle name="輸出 2 2 4" xfId="821" xr:uid="{00000000-0005-0000-0000-000045320000}"/>
    <cellStyle name="輸出 2 2 4 2" xfId="13356" xr:uid="{00000000-0005-0000-0000-000046320000}"/>
    <cellStyle name="輸出 2 2 4 3" xfId="1971" xr:uid="{00000000-0005-0000-0000-000047320000}"/>
    <cellStyle name="輸出 2 2 4_3" xfId="13357" xr:uid="{00000000-0005-0000-0000-000048320000}"/>
    <cellStyle name="輸出 2 2_14" xfId="13358" xr:uid="{00000000-0005-0000-0000-000049320000}"/>
    <cellStyle name="輸出 2 3" xfId="2099" xr:uid="{00000000-0005-0000-0000-00004A320000}"/>
    <cellStyle name="輸出 2 3 2" xfId="1928" xr:uid="{00000000-0005-0000-0000-00004B320000}"/>
    <cellStyle name="輸出 2 3 3" xfId="2522" xr:uid="{00000000-0005-0000-0000-00004C320000}"/>
    <cellStyle name="輸出 2 3_3" xfId="13359" xr:uid="{00000000-0005-0000-0000-00004D320000}"/>
    <cellStyle name="輸出 2 4" xfId="13087" xr:uid="{00000000-0005-0000-0000-00004E320000}"/>
    <cellStyle name="輸出 2 4 2" xfId="518" xr:uid="{00000000-0005-0000-0000-00004F320000}"/>
    <cellStyle name="輸出 2 4 3" xfId="2592" xr:uid="{00000000-0005-0000-0000-000050320000}"/>
    <cellStyle name="輸出 2 4_3" xfId="13089" xr:uid="{00000000-0005-0000-0000-000051320000}"/>
    <cellStyle name="輸出 2 5" xfId="11544" xr:uid="{00000000-0005-0000-0000-000052320000}"/>
    <cellStyle name="輸出 2 5 2" xfId="13091" xr:uid="{00000000-0005-0000-0000-000053320000}"/>
    <cellStyle name="輸出 2 5 3" xfId="13093" xr:uid="{00000000-0005-0000-0000-000054320000}"/>
    <cellStyle name="輸出 2 5_3" xfId="13095" xr:uid="{00000000-0005-0000-0000-000055320000}"/>
    <cellStyle name="輸出 2_14" xfId="720" xr:uid="{00000000-0005-0000-0000-000056320000}"/>
    <cellStyle name="輸出 3" xfId="13360" xr:uid="{00000000-0005-0000-0000-000057320000}"/>
    <cellStyle name="輸出 3 2" xfId="13361" xr:uid="{00000000-0005-0000-0000-000058320000}"/>
    <cellStyle name="輸出 3 3" xfId="13118" xr:uid="{00000000-0005-0000-0000-000059320000}"/>
    <cellStyle name="輸出 3_3" xfId="13362" xr:uid="{00000000-0005-0000-0000-00005A320000}"/>
    <cellStyle name="輸出 4" xfId="13363" xr:uid="{00000000-0005-0000-0000-00005B320000}"/>
    <cellStyle name="輸出 4 2" xfId="13364" xr:uid="{00000000-0005-0000-0000-00005C320000}"/>
    <cellStyle name="輸出 4 3" xfId="13147" xr:uid="{00000000-0005-0000-0000-00005D320000}"/>
    <cellStyle name="輸出 4_3" xfId="13365" xr:uid="{00000000-0005-0000-0000-00005E320000}"/>
    <cellStyle name="輸出 5" xfId="13366" xr:uid="{00000000-0005-0000-0000-00005F320000}"/>
    <cellStyle name="輸出 5 2" xfId="13367" xr:uid="{00000000-0005-0000-0000-000060320000}"/>
    <cellStyle name="輸出 5 3" xfId="13176" xr:uid="{00000000-0005-0000-0000-000061320000}"/>
    <cellStyle name="輸出 5_3" xfId="13368" xr:uid="{00000000-0005-0000-0000-000062320000}"/>
    <cellStyle name="輸出_14" xfId="8501" xr:uid="{00000000-0005-0000-0000-000063320000}"/>
    <cellStyle name="輸入" xfId="11214" xr:uid="{00000000-0005-0000-0000-000064320000}"/>
    <cellStyle name="輸入 2" xfId="13327" xr:uid="{00000000-0005-0000-0000-000065320000}"/>
    <cellStyle name="輸入 2 2" xfId="4342" xr:uid="{00000000-0005-0000-0000-000066320000}"/>
    <cellStyle name="輸入 2 2 2" xfId="2296" xr:uid="{00000000-0005-0000-0000-000067320000}"/>
    <cellStyle name="輸入 2 2 2 2" xfId="13328" xr:uid="{00000000-0005-0000-0000-000068320000}"/>
    <cellStyle name="輸入 2 2 2 3" xfId="13329" xr:uid="{00000000-0005-0000-0000-000069320000}"/>
    <cellStyle name="輸入 2 2 2_3" xfId="2137" xr:uid="{00000000-0005-0000-0000-00006A320000}"/>
    <cellStyle name="輸入 2 2 3" xfId="1131" xr:uid="{00000000-0005-0000-0000-00006B320000}"/>
    <cellStyle name="輸入 2 2 3 2" xfId="13330" xr:uid="{00000000-0005-0000-0000-00006C320000}"/>
    <cellStyle name="輸入 2 2 3 3" xfId="13331" xr:uid="{00000000-0005-0000-0000-00006D320000}"/>
    <cellStyle name="輸入 2 2 3_3" xfId="13332" xr:uid="{00000000-0005-0000-0000-00006E320000}"/>
    <cellStyle name="輸入 2 2 4" xfId="2302" xr:uid="{00000000-0005-0000-0000-00006F320000}"/>
    <cellStyle name="輸入 2 2 4 2" xfId="13333" xr:uid="{00000000-0005-0000-0000-000070320000}"/>
    <cellStyle name="輸入 2 2 4 3" xfId="13334" xr:uid="{00000000-0005-0000-0000-000071320000}"/>
    <cellStyle name="輸入 2 2 4_3" xfId="12826" xr:uid="{00000000-0005-0000-0000-000072320000}"/>
    <cellStyle name="輸入 2 2_14" xfId="9002" xr:uid="{00000000-0005-0000-0000-000073320000}"/>
    <cellStyle name="輸入 2 3" xfId="13335" xr:uid="{00000000-0005-0000-0000-000074320000}"/>
    <cellStyle name="輸入 2 3 2" xfId="6984" xr:uid="{00000000-0005-0000-0000-000075320000}"/>
    <cellStyle name="輸入 2 3 3" xfId="7193" xr:uid="{00000000-0005-0000-0000-000076320000}"/>
    <cellStyle name="輸入 2 3_3" xfId="3178" xr:uid="{00000000-0005-0000-0000-000077320000}"/>
    <cellStyle name="輸入 2 4" xfId="5324" xr:uid="{00000000-0005-0000-0000-000078320000}"/>
    <cellStyle name="輸入 2 4 2" xfId="6991" xr:uid="{00000000-0005-0000-0000-000079320000}"/>
    <cellStyle name="輸入 2 4 3" xfId="7235" xr:uid="{00000000-0005-0000-0000-00007A320000}"/>
    <cellStyle name="輸入 2 4_3" xfId="13337" xr:uid="{00000000-0005-0000-0000-00007B320000}"/>
    <cellStyle name="輸入 2 5" xfId="13338" xr:uid="{00000000-0005-0000-0000-00007C320000}"/>
    <cellStyle name="輸入 2 5 2" xfId="7259" xr:uid="{00000000-0005-0000-0000-00007D320000}"/>
    <cellStyle name="輸入 2 5 3" xfId="7262" xr:uid="{00000000-0005-0000-0000-00007E320000}"/>
    <cellStyle name="輸入 2 5_3" xfId="10592" xr:uid="{00000000-0005-0000-0000-00007F320000}"/>
    <cellStyle name="輸入 2_14" xfId="13339" xr:uid="{00000000-0005-0000-0000-000080320000}"/>
    <cellStyle name="輸入 3" xfId="13340" xr:uid="{00000000-0005-0000-0000-000081320000}"/>
    <cellStyle name="輸入 3 2" xfId="13341" xr:uid="{00000000-0005-0000-0000-000082320000}"/>
    <cellStyle name="輸入 3 3" xfId="13342" xr:uid="{00000000-0005-0000-0000-000083320000}"/>
    <cellStyle name="輸入 3_3" xfId="6449" xr:uid="{00000000-0005-0000-0000-000084320000}"/>
    <cellStyle name="輸入 4" xfId="13343" xr:uid="{00000000-0005-0000-0000-000085320000}"/>
    <cellStyle name="輸入 4 2" xfId="13344" xr:uid="{00000000-0005-0000-0000-000086320000}"/>
    <cellStyle name="輸入 4 3" xfId="13345" xr:uid="{00000000-0005-0000-0000-000087320000}"/>
    <cellStyle name="輸入 4_3" xfId="6454" xr:uid="{00000000-0005-0000-0000-000088320000}"/>
    <cellStyle name="輸入 5" xfId="13346" xr:uid="{00000000-0005-0000-0000-000089320000}"/>
    <cellStyle name="輸入 5 2" xfId="13347" xr:uid="{00000000-0005-0000-0000-00008A320000}"/>
    <cellStyle name="輸入 5 3" xfId="13348" xr:uid="{00000000-0005-0000-0000-00008B320000}"/>
    <cellStyle name="輸入 5_3" xfId="13349" xr:uid="{00000000-0005-0000-0000-00008C320000}"/>
    <cellStyle name="輸入_14" xfId="12194" xr:uid="{00000000-0005-0000-0000-00008D320000}"/>
    <cellStyle name="良い 10" xfId="13040" xr:uid="{00000000-0005-0000-0000-00008E320000}"/>
    <cellStyle name="良い 10 2" xfId="4860" xr:uid="{00000000-0005-0000-0000-00008F320000}"/>
    <cellStyle name="良い 10 3" xfId="976" xr:uid="{00000000-0005-0000-0000-000090320000}"/>
    <cellStyle name="良い 10_3" xfId="12775" xr:uid="{00000000-0005-0000-0000-000091320000}"/>
    <cellStyle name="良い 11" xfId="12850" xr:uid="{00000000-0005-0000-0000-000092320000}"/>
    <cellStyle name="良い 11 2" xfId="1815" xr:uid="{00000000-0005-0000-0000-000093320000}"/>
    <cellStyle name="良い 11 3" xfId="13041" xr:uid="{00000000-0005-0000-0000-000094320000}"/>
    <cellStyle name="良い 11_3" xfId="13042" xr:uid="{00000000-0005-0000-0000-000095320000}"/>
    <cellStyle name="良い 12" xfId="10835" xr:uid="{00000000-0005-0000-0000-000096320000}"/>
    <cellStyle name="良い 12 2" xfId="6200" xr:uid="{00000000-0005-0000-0000-000097320000}"/>
    <cellStyle name="良い 12 3" xfId="6202" xr:uid="{00000000-0005-0000-0000-000098320000}"/>
    <cellStyle name="良い 12_3" xfId="13043" xr:uid="{00000000-0005-0000-0000-000099320000}"/>
    <cellStyle name="良い 13" xfId="7717" xr:uid="{00000000-0005-0000-0000-00009A320000}"/>
    <cellStyle name="良い 2" xfId="9577" xr:uid="{00000000-0005-0000-0000-00009B320000}"/>
    <cellStyle name="良い 2 2" xfId="13044" xr:uid="{00000000-0005-0000-0000-00009C320000}"/>
    <cellStyle name="良い 2 2 2" xfId="5021" xr:uid="{00000000-0005-0000-0000-00009D320000}"/>
    <cellStyle name="良い 2 2 2 2" xfId="13045" xr:uid="{00000000-0005-0000-0000-00009E320000}"/>
    <cellStyle name="良い 2 2 2 3" xfId="11524" xr:uid="{00000000-0005-0000-0000-00009F320000}"/>
    <cellStyle name="良い 2 2 2_3" xfId="5796" xr:uid="{00000000-0005-0000-0000-0000A0320000}"/>
    <cellStyle name="良い 2 2_3" xfId="13046" xr:uid="{00000000-0005-0000-0000-0000A1320000}"/>
    <cellStyle name="良い 2 3" xfId="12023" xr:uid="{00000000-0005-0000-0000-0000A2320000}"/>
    <cellStyle name="良い 2 3 2" xfId="12025" xr:uid="{00000000-0005-0000-0000-0000A3320000}"/>
    <cellStyle name="良い 2 3 3" xfId="12027" xr:uid="{00000000-0005-0000-0000-0000A4320000}"/>
    <cellStyle name="良い 2 3_3" xfId="12029" xr:uid="{00000000-0005-0000-0000-0000A5320000}"/>
    <cellStyle name="良い 2 4" xfId="13047" xr:uid="{00000000-0005-0000-0000-0000A6320000}"/>
    <cellStyle name="良い 2 4 2" xfId="13048" xr:uid="{00000000-0005-0000-0000-0000A7320000}"/>
    <cellStyle name="良い 2 4 3" xfId="13049" xr:uid="{00000000-0005-0000-0000-0000A8320000}"/>
    <cellStyle name="良い 2 4_3" xfId="11646" xr:uid="{00000000-0005-0000-0000-0000A9320000}"/>
    <cellStyle name="良い 2_13" xfId="11970" xr:uid="{00000000-0005-0000-0000-0000AA320000}"/>
    <cellStyle name="良い 3" xfId="13050" xr:uid="{00000000-0005-0000-0000-0000AB320000}"/>
    <cellStyle name="良い 3 2" xfId="13051" xr:uid="{00000000-0005-0000-0000-0000AC320000}"/>
    <cellStyle name="良い 3 3" xfId="13052" xr:uid="{00000000-0005-0000-0000-0000AD320000}"/>
    <cellStyle name="良い 3_3" xfId="11130" xr:uid="{00000000-0005-0000-0000-0000AE320000}"/>
    <cellStyle name="良い 4" xfId="11882" xr:uid="{00000000-0005-0000-0000-0000AF320000}"/>
    <cellStyle name="良い 4 2" xfId="13053" xr:uid="{00000000-0005-0000-0000-0000B0320000}"/>
    <cellStyle name="良い 4 3" xfId="13054" xr:uid="{00000000-0005-0000-0000-0000B1320000}"/>
    <cellStyle name="良い 4_3" xfId="11141" xr:uid="{00000000-0005-0000-0000-0000B2320000}"/>
    <cellStyle name="良い 5" xfId="10241" xr:uid="{00000000-0005-0000-0000-0000B3320000}"/>
    <cellStyle name="良い 5 2" xfId="13055" xr:uid="{00000000-0005-0000-0000-0000B4320000}"/>
    <cellStyle name="良い 5 3" xfId="13056" xr:uid="{00000000-0005-0000-0000-0000B5320000}"/>
    <cellStyle name="良い 5_3" xfId="11147" xr:uid="{00000000-0005-0000-0000-0000B6320000}"/>
    <cellStyle name="良い 6" xfId="13057" xr:uid="{00000000-0005-0000-0000-0000B7320000}"/>
    <cellStyle name="良い 6 2" xfId="13058" xr:uid="{00000000-0005-0000-0000-0000B8320000}"/>
    <cellStyle name="良い 6 3" xfId="13059" xr:uid="{00000000-0005-0000-0000-0000B9320000}"/>
    <cellStyle name="良い 6_3" xfId="11152" xr:uid="{00000000-0005-0000-0000-0000BA320000}"/>
    <cellStyle name="良い 7" xfId="13060" xr:uid="{00000000-0005-0000-0000-0000BB320000}"/>
    <cellStyle name="良い 7 2" xfId="13061" xr:uid="{00000000-0005-0000-0000-0000BC320000}"/>
    <cellStyle name="良い 7 3" xfId="10848" xr:uid="{00000000-0005-0000-0000-0000BD320000}"/>
    <cellStyle name="良い 7_3" xfId="13062" xr:uid="{00000000-0005-0000-0000-0000BE320000}"/>
    <cellStyle name="良い 8" xfId="13063" xr:uid="{00000000-0005-0000-0000-0000BF320000}"/>
    <cellStyle name="良い 8 2" xfId="13064" xr:uid="{00000000-0005-0000-0000-0000C0320000}"/>
    <cellStyle name="良い 8 3" xfId="13065" xr:uid="{00000000-0005-0000-0000-0000C1320000}"/>
    <cellStyle name="良い 8_3" xfId="13066" xr:uid="{00000000-0005-0000-0000-0000C2320000}"/>
    <cellStyle name="良い 9" xfId="9436" xr:uid="{00000000-0005-0000-0000-0000C3320000}"/>
    <cellStyle name="良い 9 2" xfId="13067" xr:uid="{00000000-0005-0000-0000-0000C4320000}"/>
    <cellStyle name="良い 9 3" xfId="13068" xr:uid="{00000000-0005-0000-0000-0000C5320000}"/>
    <cellStyle name="良い 9_3" xfId="13069" xr:uid="{00000000-0005-0000-0000-0000C6320000}"/>
    <cellStyle name="믅됞 [0.00]_PRODUCT DETAIL Q1" xfId="11327" xr:uid="{00000000-0005-0000-0000-0000C7320000}"/>
    <cellStyle name="믅됞_PRODUCT DETAIL Q1" xfId="5453" xr:uid="{00000000-0005-0000-0000-0000C8320000}"/>
    <cellStyle name="連結的儲存格" xfId="515" xr:uid="{00000000-0005-0000-0000-0000C9320000}"/>
    <cellStyle name="連結的儲存格 2" xfId="7546" xr:uid="{00000000-0005-0000-0000-0000CA320000}"/>
    <cellStyle name="連結的儲存格 2 2" xfId="7548" xr:uid="{00000000-0005-0000-0000-0000CB320000}"/>
    <cellStyle name="連結的儲存格 2 3" xfId="7553" xr:uid="{00000000-0005-0000-0000-0000CC320000}"/>
    <cellStyle name="連結的儲存格 2_3" xfId="2751" xr:uid="{00000000-0005-0000-0000-0000CD320000}"/>
    <cellStyle name="連結的儲存格 3" xfId="7555" xr:uid="{00000000-0005-0000-0000-0000CE320000}"/>
    <cellStyle name="連結的儲存格 3 2" xfId="10380" xr:uid="{00000000-0005-0000-0000-0000CF320000}"/>
    <cellStyle name="連結的儲存格 3 3" xfId="13401" xr:uid="{00000000-0005-0000-0000-0000D0320000}"/>
    <cellStyle name="連結的儲存格 3_3" xfId="13402" xr:uid="{00000000-0005-0000-0000-0000D1320000}"/>
    <cellStyle name="連結的儲存格_14" xfId="13403" xr:uid="{00000000-0005-0000-0000-0000D2320000}"/>
    <cellStyle name="백분율_HOBONG" xfId="11328" xr:uid="{00000000-0005-0000-0000-0000D3320000}"/>
    <cellStyle name="뷭?_BOOKSHIP" xfId="11330" xr:uid="{00000000-0005-0000-0000-0000D4320000}"/>
    <cellStyle name="壞" xfId="5619" xr:uid="{00000000-0005-0000-0000-0000D5320000}"/>
    <cellStyle name="壞 2" xfId="5626" xr:uid="{00000000-0005-0000-0000-0000D6320000}"/>
    <cellStyle name="壞 2 2" xfId="5633" xr:uid="{00000000-0005-0000-0000-0000D7320000}"/>
    <cellStyle name="壞 2 3" xfId="5645" xr:uid="{00000000-0005-0000-0000-0000D8320000}"/>
    <cellStyle name="壞 2_3" xfId="11486" xr:uid="{00000000-0005-0000-0000-0000D9320000}"/>
    <cellStyle name="壞 3" xfId="5649" xr:uid="{00000000-0005-0000-0000-0000DA320000}"/>
    <cellStyle name="壞 3 2" xfId="5651" xr:uid="{00000000-0005-0000-0000-0000DB320000}"/>
    <cellStyle name="壞 3 3" xfId="5656" xr:uid="{00000000-0005-0000-0000-0000DC320000}"/>
    <cellStyle name="壞 3_3" xfId="11487" xr:uid="{00000000-0005-0000-0000-0000DD320000}"/>
    <cellStyle name="壞_14" xfId="11488" xr:uid="{00000000-0005-0000-0000-0000DE320000}"/>
    <cellStyle name="壞_14 2" xfId="11489" xr:uid="{00000000-0005-0000-0000-0000DF320000}"/>
    <cellStyle name="壞_14 2_3" xfId="11491" xr:uid="{00000000-0005-0000-0000-0000E0320000}"/>
    <cellStyle name="壞_14 3" xfId="11492" xr:uid="{00000000-0005-0000-0000-0000E1320000}"/>
    <cellStyle name="壞_14_3" xfId="11493" xr:uid="{00000000-0005-0000-0000-0000E2320000}"/>
    <cellStyle name="壞_14_4" xfId="11495" xr:uid="{00000000-0005-0000-0000-0000E3320000}"/>
    <cellStyle name="壞_14_原本 (今のとこ一番いい) (2)" xfId="11496" xr:uid="{00000000-0005-0000-0000-0000E4320000}"/>
    <cellStyle name="壞_14_表紙２" xfId="3316" xr:uid="{00000000-0005-0000-0000-0000E5320000}"/>
    <cellStyle name="壞_3" xfId="5441" xr:uid="{00000000-0005-0000-0000-0000E6320000}"/>
    <cellStyle name="壞_4" xfId="9078" xr:uid="{00000000-0005-0000-0000-0000E7320000}"/>
    <cellStyle name="壞_5" xfId="11497" xr:uid="{00000000-0005-0000-0000-0000E8320000}"/>
    <cellStyle name="壞_5 2" xfId="1263" xr:uid="{00000000-0005-0000-0000-0000E9320000}"/>
    <cellStyle name="壞_5 2_3" xfId="1870" xr:uid="{00000000-0005-0000-0000-0000EA320000}"/>
    <cellStyle name="壞_5 3" xfId="2282" xr:uid="{00000000-0005-0000-0000-0000EB320000}"/>
    <cellStyle name="壞_5_14" xfId="11498" xr:uid="{00000000-0005-0000-0000-0000EC320000}"/>
    <cellStyle name="壞_5_14 2" xfId="3545" xr:uid="{00000000-0005-0000-0000-0000ED320000}"/>
    <cellStyle name="壞_5_14 2_3" xfId="11499" xr:uid="{00000000-0005-0000-0000-0000EE320000}"/>
    <cellStyle name="壞_5_14 3" xfId="11500" xr:uid="{00000000-0005-0000-0000-0000EF320000}"/>
    <cellStyle name="壞_5_14_3" xfId="4573" xr:uid="{00000000-0005-0000-0000-0000F0320000}"/>
    <cellStyle name="壞_5_14_4" xfId="4581" xr:uid="{00000000-0005-0000-0000-0000F1320000}"/>
    <cellStyle name="壞_5_14_原本 (今のとこ一番いい) (2)" xfId="11501" xr:uid="{00000000-0005-0000-0000-0000F2320000}"/>
    <cellStyle name="壞_5_14_表紙２" xfId="11502" xr:uid="{00000000-0005-0000-0000-0000F3320000}"/>
    <cellStyle name="壞_5_3" xfId="11503" xr:uid="{00000000-0005-0000-0000-0000F4320000}"/>
    <cellStyle name="壞_5_4" xfId="11504" xr:uid="{00000000-0005-0000-0000-0000F5320000}"/>
    <cellStyle name="壞_5_Sheet1" xfId="11505" xr:uid="{00000000-0005-0000-0000-0000F6320000}"/>
    <cellStyle name="壞_5_Sheet1 2" xfId="11506" xr:uid="{00000000-0005-0000-0000-0000F7320000}"/>
    <cellStyle name="壞_5_Sheet1 2_3" xfId="11508" xr:uid="{00000000-0005-0000-0000-0000F8320000}"/>
    <cellStyle name="壞_5_Sheet1 3" xfId="11509" xr:uid="{00000000-0005-0000-0000-0000F9320000}"/>
    <cellStyle name="壞_5_Sheet1_3" xfId="4464" xr:uid="{00000000-0005-0000-0000-0000FA320000}"/>
    <cellStyle name="壞_5_Sheet1_4" xfId="141" xr:uid="{00000000-0005-0000-0000-0000FB320000}"/>
    <cellStyle name="壞_5_Sheet1_Sheet1" xfId="11510" xr:uid="{00000000-0005-0000-0000-0000FC320000}"/>
    <cellStyle name="壞_5_Sheet1_Sheet1 2" xfId="7011" xr:uid="{00000000-0005-0000-0000-0000FD320000}"/>
    <cellStyle name="壞_5_Sheet1_Sheet1 2_3" xfId="9754" xr:uid="{00000000-0005-0000-0000-0000FE320000}"/>
    <cellStyle name="壞_5_Sheet1_Sheet1 3" xfId="7039" xr:uid="{00000000-0005-0000-0000-0000FF320000}"/>
    <cellStyle name="壞_5_Sheet1_Sheet1_3" xfId="433" xr:uid="{00000000-0005-0000-0000-000000330000}"/>
    <cellStyle name="壞_5_Sheet1_Sheet1_4" xfId="11511" xr:uid="{00000000-0005-0000-0000-000001330000}"/>
    <cellStyle name="壞_5_Sheet1_Sheet1_原本 (今のとこ一番いい) (2)" xfId="11512" xr:uid="{00000000-0005-0000-0000-000002330000}"/>
    <cellStyle name="壞_5_Sheet1_Sheet1_表紙２" xfId="11514" xr:uid="{00000000-0005-0000-0000-000003330000}"/>
    <cellStyle name="壞_5_Sheet1_Sheet3" xfId="11515" xr:uid="{00000000-0005-0000-0000-000004330000}"/>
    <cellStyle name="壞_5_Sheet1_Sheet3 2" xfId="11516" xr:uid="{00000000-0005-0000-0000-000005330000}"/>
    <cellStyle name="壞_5_Sheet1_Sheet3 2_3" xfId="9907" xr:uid="{00000000-0005-0000-0000-000006330000}"/>
    <cellStyle name="壞_5_Sheet1_Sheet3 3" xfId="11517" xr:uid="{00000000-0005-0000-0000-000007330000}"/>
    <cellStyle name="壞_5_Sheet1_Sheet3_3" xfId="11518" xr:uid="{00000000-0005-0000-0000-000008330000}"/>
    <cellStyle name="壞_5_Sheet1_Sheet3_4" xfId="11388" xr:uid="{00000000-0005-0000-0000-000009330000}"/>
    <cellStyle name="壞_5_Sheet1_Sheet3_原本 (今のとこ一番いい) (2)" xfId="11520" xr:uid="{00000000-0005-0000-0000-00000A330000}"/>
    <cellStyle name="壞_5_Sheet1_Sheet3_表紙２" xfId="11521" xr:uid="{00000000-0005-0000-0000-00000B330000}"/>
    <cellStyle name="壞_5_Sheet1_原本 (今のとこ一番いい) (2)" xfId="8947" xr:uid="{00000000-0005-0000-0000-00000C330000}"/>
    <cellStyle name="壞_5_Sheet1_表紙２" xfId="11522" xr:uid="{00000000-0005-0000-0000-00000D330000}"/>
    <cellStyle name="壞_5_原本 (今のとこ一番いい) (2)" xfId="11523" xr:uid="{00000000-0005-0000-0000-00000E330000}"/>
    <cellStyle name="壞_5_表紙２" xfId="11525" xr:uid="{00000000-0005-0000-0000-00000F330000}"/>
    <cellStyle name="壞_7" xfId="11526" xr:uid="{00000000-0005-0000-0000-000010330000}"/>
    <cellStyle name="壞_7 2" xfId="11527" xr:uid="{00000000-0005-0000-0000-000011330000}"/>
    <cellStyle name="壞_7 2 2" xfId="11528" xr:uid="{00000000-0005-0000-0000-000012330000}"/>
    <cellStyle name="壞_7 2 2_3" xfId="11529" xr:uid="{00000000-0005-0000-0000-000013330000}"/>
    <cellStyle name="壞_7 2 3" xfId="11530" xr:uid="{00000000-0005-0000-0000-000014330000}"/>
    <cellStyle name="壞_7 2_3" xfId="6044" xr:uid="{00000000-0005-0000-0000-000015330000}"/>
    <cellStyle name="壞_7 2_4" xfId="11531" xr:uid="{00000000-0005-0000-0000-000016330000}"/>
    <cellStyle name="壞_7 2_原本 (今のとこ一番いい) (2)" xfId="11532" xr:uid="{00000000-0005-0000-0000-000017330000}"/>
    <cellStyle name="壞_7 2_表紙２" xfId="2450" xr:uid="{00000000-0005-0000-0000-000018330000}"/>
    <cellStyle name="壞_7_13" xfId="11533" xr:uid="{00000000-0005-0000-0000-000019330000}"/>
    <cellStyle name="壞_7_13_3" xfId="11534" xr:uid="{00000000-0005-0000-0000-00001A330000}"/>
    <cellStyle name="壞_7_13_TOKYO" xfId="9882" xr:uid="{00000000-0005-0000-0000-00001B330000}"/>
    <cellStyle name="壞_7_3" xfId="121" xr:uid="{00000000-0005-0000-0000-00001C330000}"/>
    <cellStyle name="壞_7_4" xfId="90" xr:uid="{00000000-0005-0000-0000-00001D330000}"/>
    <cellStyle name="壞_7_Sheet1" xfId="11535" xr:uid="{00000000-0005-0000-0000-00001E330000}"/>
    <cellStyle name="壞_7_Sheet1 2" xfId="10528" xr:uid="{00000000-0005-0000-0000-00001F330000}"/>
    <cellStyle name="壞_7_Sheet1 2_3" xfId="11536" xr:uid="{00000000-0005-0000-0000-000020330000}"/>
    <cellStyle name="壞_7_Sheet1 3" xfId="11538" xr:uid="{00000000-0005-0000-0000-000021330000}"/>
    <cellStyle name="壞_7_Sheet1_3" xfId="8897" xr:uid="{00000000-0005-0000-0000-000022330000}"/>
    <cellStyle name="壞_7_Sheet1_4" xfId="11540" xr:uid="{00000000-0005-0000-0000-000023330000}"/>
    <cellStyle name="壞_7_Sheet1_原本 (今のとこ一番いい) (2)" xfId="11541" xr:uid="{00000000-0005-0000-0000-000024330000}"/>
    <cellStyle name="壞_7_Sheet1_表紙２" xfId="11543" xr:uid="{00000000-0005-0000-0000-000025330000}"/>
    <cellStyle name="壞_7_Sheet3" xfId="3528" xr:uid="{00000000-0005-0000-0000-000026330000}"/>
    <cellStyle name="壞_7_Sheet3 2" xfId="3531" xr:uid="{00000000-0005-0000-0000-000027330000}"/>
    <cellStyle name="壞_7_Sheet3 2_3" xfId="3553" xr:uid="{00000000-0005-0000-0000-000028330000}"/>
    <cellStyle name="壞_7_Sheet3 3" xfId="3556" xr:uid="{00000000-0005-0000-0000-000029330000}"/>
    <cellStyle name="壞_7_Sheet3_3" xfId="11546" xr:uid="{00000000-0005-0000-0000-00002A330000}"/>
    <cellStyle name="壞_7_Sheet3_4" xfId="8969" xr:uid="{00000000-0005-0000-0000-00002B330000}"/>
    <cellStyle name="壞_7_Sheet3_原本 (今のとこ一番いい) (2)" xfId="8272" xr:uid="{00000000-0005-0000-0000-00002C330000}"/>
    <cellStyle name="壞_7_Sheet3_表紙２" xfId="10187" xr:uid="{00000000-0005-0000-0000-00002D330000}"/>
    <cellStyle name="壞_7_TOKYO" xfId="9312" xr:uid="{00000000-0005-0000-0000-00002E330000}"/>
    <cellStyle name="壞_7_原本 (今のとこ一番いい) (2)" xfId="11547" xr:uid="{00000000-0005-0000-0000-00002F330000}"/>
    <cellStyle name="壞_7_表紙２" xfId="11548" xr:uid="{00000000-0005-0000-0000-000030330000}"/>
    <cellStyle name="壞_8" xfId="11549" xr:uid="{00000000-0005-0000-0000-000031330000}"/>
    <cellStyle name="壞_8 2" xfId="11550" xr:uid="{00000000-0005-0000-0000-000032330000}"/>
    <cellStyle name="壞_8 2_3" xfId="11551" xr:uid="{00000000-0005-0000-0000-000033330000}"/>
    <cellStyle name="壞_8 3" xfId="11552" xr:uid="{00000000-0005-0000-0000-000034330000}"/>
    <cellStyle name="壞_8_14" xfId="11554" xr:uid="{00000000-0005-0000-0000-000035330000}"/>
    <cellStyle name="壞_8_14 2" xfId="11555" xr:uid="{00000000-0005-0000-0000-000036330000}"/>
    <cellStyle name="壞_8_14 2_3" xfId="614" xr:uid="{00000000-0005-0000-0000-000037330000}"/>
    <cellStyle name="壞_8_14 3" xfId="2912" xr:uid="{00000000-0005-0000-0000-000038330000}"/>
    <cellStyle name="壞_8_14_3" xfId="11556" xr:uid="{00000000-0005-0000-0000-000039330000}"/>
    <cellStyle name="壞_8_14_4" xfId="11557" xr:uid="{00000000-0005-0000-0000-00003A330000}"/>
    <cellStyle name="壞_8_14_原本 (今のとこ一番いい) (2)" xfId="11558" xr:uid="{00000000-0005-0000-0000-00003B330000}"/>
    <cellStyle name="壞_8_14_表紙２" xfId="1984" xr:uid="{00000000-0005-0000-0000-00003C330000}"/>
    <cellStyle name="壞_8_3" xfId="11559" xr:uid="{00000000-0005-0000-0000-00003D330000}"/>
    <cellStyle name="壞_8_4" xfId="9917" xr:uid="{00000000-0005-0000-0000-00003E330000}"/>
    <cellStyle name="壞_8_Sheet1" xfId="6147" xr:uid="{00000000-0005-0000-0000-00003F330000}"/>
    <cellStyle name="壞_8_Sheet1 2" xfId="6118" xr:uid="{00000000-0005-0000-0000-000040330000}"/>
    <cellStyle name="壞_8_Sheet1 2_3" xfId="11560" xr:uid="{00000000-0005-0000-0000-000041330000}"/>
    <cellStyle name="壞_8_Sheet1 3" xfId="6152" xr:uid="{00000000-0005-0000-0000-000042330000}"/>
    <cellStyle name="壞_8_Sheet1_3" xfId="11561" xr:uid="{00000000-0005-0000-0000-000043330000}"/>
    <cellStyle name="壞_8_Sheet1_4" xfId="11562" xr:uid="{00000000-0005-0000-0000-000044330000}"/>
    <cellStyle name="壞_8_Sheet1_Sheet1" xfId="1975" xr:uid="{00000000-0005-0000-0000-000045330000}"/>
    <cellStyle name="壞_8_Sheet1_Sheet1 2" xfId="11564" xr:uid="{00000000-0005-0000-0000-000046330000}"/>
    <cellStyle name="壞_8_Sheet1_Sheet1 2_3" xfId="11565" xr:uid="{00000000-0005-0000-0000-000047330000}"/>
    <cellStyle name="壞_8_Sheet1_Sheet1 3" xfId="11567" xr:uid="{00000000-0005-0000-0000-000048330000}"/>
    <cellStyle name="壞_8_Sheet1_Sheet1_3" xfId="8939" xr:uid="{00000000-0005-0000-0000-000049330000}"/>
    <cellStyle name="壞_8_Sheet1_Sheet1_4" xfId="9367" xr:uid="{00000000-0005-0000-0000-00004A330000}"/>
    <cellStyle name="壞_8_Sheet1_Sheet1_原本 (今のとこ一番いい) (2)" xfId="313" xr:uid="{00000000-0005-0000-0000-00004B330000}"/>
    <cellStyle name="壞_8_Sheet1_Sheet1_表紙２" xfId="1763" xr:uid="{00000000-0005-0000-0000-00004C330000}"/>
    <cellStyle name="壞_8_Sheet1_Sheet3" xfId="2348" xr:uid="{00000000-0005-0000-0000-00004D330000}"/>
    <cellStyle name="壞_8_Sheet1_Sheet3 2" xfId="11569" xr:uid="{00000000-0005-0000-0000-00004E330000}"/>
    <cellStyle name="壞_8_Sheet1_Sheet3 2_3" xfId="11570" xr:uid="{00000000-0005-0000-0000-00004F330000}"/>
    <cellStyle name="壞_8_Sheet1_Sheet3 3" xfId="11572" xr:uid="{00000000-0005-0000-0000-000050330000}"/>
    <cellStyle name="壞_8_Sheet1_Sheet3_3" xfId="11574" xr:uid="{00000000-0005-0000-0000-000051330000}"/>
    <cellStyle name="壞_8_Sheet1_Sheet3_4" xfId="1508" xr:uid="{00000000-0005-0000-0000-000052330000}"/>
    <cellStyle name="壞_8_Sheet1_Sheet3_原本 (今のとこ一番いい) (2)" xfId="11575" xr:uid="{00000000-0005-0000-0000-000053330000}"/>
    <cellStyle name="壞_8_Sheet1_Sheet3_表紙２" xfId="11576" xr:uid="{00000000-0005-0000-0000-000054330000}"/>
    <cellStyle name="壞_8_Sheet1_原本 (今のとこ一番いい) (2)" xfId="3148" xr:uid="{00000000-0005-0000-0000-000055330000}"/>
    <cellStyle name="壞_8_Sheet1_表紙２" xfId="11577" xr:uid="{00000000-0005-0000-0000-000056330000}"/>
    <cellStyle name="壞_8_原本 (今のとこ一番いい) (2)" xfId="11578" xr:uid="{00000000-0005-0000-0000-000057330000}"/>
    <cellStyle name="壞_8_表紙２" xfId="3884" xr:uid="{00000000-0005-0000-0000-000058330000}"/>
    <cellStyle name="壞_Sheet1" xfId="11039" xr:uid="{00000000-0005-0000-0000-000059330000}"/>
    <cellStyle name="壞_Sheet1 2" xfId="9956" xr:uid="{00000000-0005-0000-0000-00005A330000}"/>
    <cellStyle name="壞_Sheet1 2_3" xfId="11581" xr:uid="{00000000-0005-0000-0000-00005B330000}"/>
    <cellStyle name="壞_Sheet1 3" xfId="9356" xr:uid="{00000000-0005-0000-0000-00005C330000}"/>
    <cellStyle name="壞_Sheet1_3" xfId="7072" xr:uid="{00000000-0005-0000-0000-00005D330000}"/>
    <cellStyle name="壞_Sheet1_4" xfId="7076" xr:uid="{00000000-0005-0000-0000-00005E330000}"/>
    <cellStyle name="壞_Sheet1_原本 (今のとこ一番いい) (2)" xfId="11582" xr:uid="{00000000-0005-0000-0000-00005F330000}"/>
    <cellStyle name="壞_Sheet1_表紙２" xfId="11584" xr:uid="{00000000-0005-0000-0000-000060330000}"/>
    <cellStyle name="壞_Sheet3" xfId="11585" xr:uid="{00000000-0005-0000-0000-000061330000}"/>
    <cellStyle name="壞_Sheet3 2" xfId="11586" xr:uid="{00000000-0005-0000-0000-000062330000}"/>
    <cellStyle name="壞_Sheet3 2_3" xfId="6590" xr:uid="{00000000-0005-0000-0000-000063330000}"/>
    <cellStyle name="壞_Sheet3 3" xfId="11587" xr:uid="{00000000-0005-0000-0000-000064330000}"/>
    <cellStyle name="壞_Sheet3_3" xfId="6839" xr:uid="{00000000-0005-0000-0000-000065330000}"/>
    <cellStyle name="壞_Sheet3_4" xfId="6846" xr:uid="{00000000-0005-0000-0000-000066330000}"/>
    <cellStyle name="壞_Sheet3_原本 (今のとこ一番いい) (2)" xfId="11588" xr:uid="{00000000-0005-0000-0000-000067330000}"/>
    <cellStyle name="壞_Sheet3_表紙２" xfId="2525" xr:uid="{00000000-0005-0000-0000-000068330000}"/>
    <cellStyle name="壞_TOKYO" xfId="11308" xr:uid="{00000000-0005-0000-0000-000069330000}"/>
    <cellStyle name="壞_原本 (今のとこ一番いい) (2)" xfId="11589" xr:uid="{00000000-0005-0000-0000-00006A330000}"/>
    <cellStyle name="壞_表紙２" xfId="11590" xr:uid="{00000000-0005-0000-0000-00006B330000}"/>
    <cellStyle name="樣式 1" xfId="13006" xr:uid="{00000000-0005-0000-0000-00006C330000}"/>
    <cellStyle name="樣式 1 2" xfId="13007" xr:uid="{00000000-0005-0000-0000-00006D330000}"/>
    <cellStyle name="樣式 1 2 2" xfId="10000" xr:uid="{00000000-0005-0000-0000-00006E330000}"/>
    <cellStyle name="樣式 1 2 3" xfId="13008" xr:uid="{00000000-0005-0000-0000-00006F330000}"/>
    <cellStyle name="樣式 1 2_3" xfId="10811" xr:uid="{00000000-0005-0000-0000-000070330000}"/>
    <cellStyle name="樣式 1_3" xfId="13009" xr:uid="{00000000-0005-0000-0000-000071330000}"/>
    <cellStyle name="檢查儲存格" xfId="2164" xr:uid="{00000000-0005-0000-0000-000072330000}"/>
    <cellStyle name="檢查儲存格 2" xfId="13010" xr:uid="{00000000-0005-0000-0000-000073330000}"/>
    <cellStyle name="檢查儲存格 2 2" xfId="7934" xr:uid="{00000000-0005-0000-0000-000074330000}"/>
    <cellStyle name="檢查儲存格 2 3" xfId="7947" xr:uid="{00000000-0005-0000-0000-000075330000}"/>
    <cellStyle name="檢查儲存格 2_3" xfId="3337" xr:uid="{00000000-0005-0000-0000-000076330000}"/>
    <cellStyle name="檢查儲存格 3" xfId="5637" xr:uid="{00000000-0005-0000-0000-000077330000}"/>
    <cellStyle name="檢查儲存格 3 2" xfId="7986" xr:uid="{00000000-0005-0000-0000-000078330000}"/>
    <cellStyle name="檢查儲存格 3 3" xfId="7994" xr:uid="{00000000-0005-0000-0000-000079330000}"/>
    <cellStyle name="檢查儲存格 3_3" xfId="3813" xr:uid="{00000000-0005-0000-0000-00007A330000}"/>
    <cellStyle name="檢查儲存格_14" xfId="7841" xr:uid="{00000000-0005-0000-0000-00007B330000}"/>
    <cellStyle name="콤마 [0]_1202" xfId="3790" xr:uid="{00000000-0005-0000-0000-00007C330000}"/>
    <cellStyle name="콤마_1202" xfId="11331" xr:uid="{00000000-0005-0000-0000-00007D330000}"/>
    <cellStyle name="통화 [0]_1202" xfId="11332" xr:uid="{00000000-0005-0000-0000-00007E330000}"/>
    <cellStyle name="통화_1202" xfId="7182" xr:uid="{00000000-0005-0000-0000-00007F330000}"/>
    <cellStyle name="표준 3" xfId="8084" xr:uid="{00000000-0005-0000-0000-000080330000}"/>
    <cellStyle name="표준 3 2" xfId="11333" xr:uid="{00000000-0005-0000-0000-000081330000}"/>
    <cellStyle name="표준 3 2 2" xfId="8545" xr:uid="{00000000-0005-0000-0000-000082330000}"/>
    <cellStyle name="표준 3 2 2 2" xfId="11335" xr:uid="{00000000-0005-0000-0000-000083330000}"/>
    <cellStyle name="표준 3 2 2 3" xfId="11336" xr:uid="{00000000-0005-0000-0000-000084330000}"/>
    <cellStyle name="표준 3 2 2_3" xfId="6214" xr:uid="{00000000-0005-0000-0000-000085330000}"/>
    <cellStyle name="표준 3 2 3" xfId="11337" xr:uid="{00000000-0005-0000-0000-000086330000}"/>
    <cellStyle name="표준 3 2 4" xfId="11338" xr:uid="{00000000-0005-0000-0000-000087330000}"/>
    <cellStyle name="표준 3 2_3" xfId="11339" xr:uid="{00000000-0005-0000-0000-000088330000}"/>
    <cellStyle name="표준 3 3" xfId="11340" xr:uid="{00000000-0005-0000-0000-000089330000}"/>
    <cellStyle name="표준 3 3 2" xfId="8553" xr:uid="{00000000-0005-0000-0000-00008A330000}"/>
    <cellStyle name="표준 3 3 3" xfId="11341" xr:uid="{00000000-0005-0000-0000-00008B330000}"/>
    <cellStyle name="표준 3 3_3" xfId="9807" xr:uid="{00000000-0005-0000-0000-00008C330000}"/>
    <cellStyle name="표준 3 4" xfId="11342" xr:uid="{00000000-0005-0000-0000-00008D330000}"/>
    <cellStyle name="표준 3 4 2" xfId="8564" xr:uid="{00000000-0005-0000-0000-00008E330000}"/>
    <cellStyle name="표준 3 4 3" xfId="11344" xr:uid="{00000000-0005-0000-0000-00008F330000}"/>
    <cellStyle name="표준 3 4_3" xfId="11345" xr:uid="{00000000-0005-0000-0000-000090330000}"/>
    <cellStyle name="표준 3_14" xfId="2687" xr:uid="{00000000-0005-0000-0000-000091330000}"/>
    <cellStyle name="표준_(정보부문)월별인원계획" xfId="931" xr:uid="{00000000-0005-0000-0000-000092330000}"/>
    <cellStyle name="强调文字颜色 1" xfId="12647" xr:uid="{00000000-0005-0000-0000-000093330000}"/>
    <cellStyle name="强调文字颜色 1 2" xfId="12648" xr:uid="{00000000-0005-0000-0000-000094330000}"/>
    <cellStyle name="强调文字颜色 1 2 2" xfId="5304" xr:uid="{00000000-0005-0000-0000-000095330000}"/>
    <cellStyle name="强调文字颜色 1 2 2 2" xfId="12649" xr:uid="{00000000-0005-0000-0000-000096330000}"/>
    <cellStyle name="强调文字颜色 1 2 2 2 2" xfId="12650" xr:uid="{00000000-0005-0000-0000-000097330000}"/>
    <cellStyle name="强调文字颜色 1 2 2 2 3" xfId="12651" xr:uid="{00000000-0005-0000-0000-000098330000}"/>
    <cellStyle name="强调文字颜色 1 2 2 2_3" xfId="12652" xr:uid="{00000000-0005-0000-0000-000099330000}"/>
    <cellStyle name="强调文字颜色 1 2 2_3" xfId="10983" xr:uid="{00000000-0005-0000-0000-00009A330000}"/>
    <cellStyle name="强调文字颜色 1 2 3" xfId="12381" xr:uid="{00000000-0005-0000-0000-00009B330000}"/>
    <cellStyle name="强调文字颜色 1 2 3 2" xfId="12653" xr:uid="{00000000-0005-0000-0000-00009C330000}"/>
    <cellStyle name="强调文字颜色 1 2 3 3" xfId="12654" xr:uid="{00000000-0005-0000-0000-00009D330000}"/>
    <cellStyle name="强调文字颜色 1 2 3_3" xfId="10543" xr:uid="{00000000-0005-0000-0000-00009E330000}"/>
    <cellStyle name="强调文字颜色 1 2_14" xfId="12656" xr:uid="{00000000-0005-0000-0000-00009F330000}"/>
    <cellStyle name="强调文字颜色 1 3" xfId="12657" xr:uid="{00000000-0005-0000-0000-0000A0330000}"/>
    <cellStyle name="强调文字颜色 1 3 2" xfId="831" xr:uid="{00000000-0005-0000-0000-0000A1330000}"/>
    <cellStyle name="强调文字颜色 1 3 3" xfId="855" xr:uid="{00000000-0005-0000-0000-0000A2330000}"/>
    <cellStyle name="强调文字颜色 1 3_3" xfId="12658" xr:uid="{00000000-0005-0000-0000-0000A3330000}"/>
    <cellStyle name="强调文字颜色 1_14" xfId="7551" xr:uid="{00000000-0005-0000-0000-0000A4330000}"/>
    <cellStyle name="强调文字颜色 2" xfId="2742" xr:uid="{00000000-0005-0000-0000-0000A5330000}"/>
    <cellStyle name="强调文字颜色 2 2" xfId="8054" xr:uid="{00000000-0005-0000-0000-0000A6330000}"/>
    <cellStyle name="强调文字颜色 2 2 2" xfId="226" xr:uid="{00000000-0005-0000-0000-0000A7330000}"/>
    <cellStyle name="强调文字颜色 2 2 3" xfId="294" xr:uid="{00000000-0005-0000-0000-0000A8330000}"/>
    <cellStyle name="强调文字颜色 2 2_3" xfId="8060" xr:uid="{00000000-0005-0000-0000-0000A9330000}"/>
    <cellStyle name="强调文字颜色 2_3" xfId="9100" xr:uid="{00000000-0005-0000-0000-0000AA330000}"/>
    <cellStyle name="强调文字颜色 3" xfId="12659" xr:uid="{00000000-0005-0000-0000-0000AB330000}"/>
    <cellStyle name="强调文字颜色 3 2" xfId="8086" xr:uid="{00000000-0005-0000-0000-0000AC330000}"/>
    <cellStyle name="强调文字颜色 3 2 2" xfId="9177" xr:uid="{00000000-0005-0000-0000-0000AD330000}"/>
    <cellStyle name="强调文字颜色 3 2 3" xfId="10290" xr:uid="{00000000-0005-0000-0000-0000AE330000}"/>
    <cellStyle name="强调文字颜色 3 2_3" xfId="12660" xr:uid="{00000000-0005-0000-0000-0000AF330000}"/>
    <cellStyle name="强调文字颜色 3_3" xfId="12661" xr:uid="{00000000-0005-0000-0000-0000B0330000}"/>
    <cellStyle name="强调文字颜色 4" xfId="9205" xr:uid="{00000000-0005-0000-0000-0000B1330000}"/>
    <cellStyle name="强调文字颜色 4 2" xfId="8095" xr:uid="{00000000-0005-0000-0000-0000B2330000}"/>
    <cellStyle name="强调文字颜色 4 2 2" xfId="2218" xr:uid="{00000000-0005-0000-0000-0000B3330000}"/>
    <cellStyle name="强调文字颜色 4 2 3" xfId="12662" xr:uid="{00000000-0005-0000-0000-0000B4330000}"/>
    <cellStyle name="强调文字颜色 4 2_3" xfId="12663" xr:uid="{00000000-0005-0000-0000-0000B5330000}"/>
    <cellStyle name="强调文字颜色 4_3" xfId="12664" xr:uid="{00000000-0005-0000-0000-0000B6330000}"/>
    <cellStyle name="强调文字颜色 5" xfId="12665" xr:uid="{00000000-0005-0000-0000-0000B7330000}"/>
    <cellStyle name="强调文字颜色 5 2" xfId="8106" xr:uid="{00000000-0005-0000-0000-0000B8330000}"/>
    <cellStyle name="强调文字颜色 5 2 2" xfId="6360" xr:uid="{00000000-0005-0000-0000-0000B9330000}"/>
    <cellStyle name="强调文字颜色 5 2 3" xfId="12666" xr:uid="{00000000-0005-0000-0000-0000BA330000}"/>
    <cellStyle name="强调文字颜色 5 2_3" xfId="12667" xr:uid="{00000000-0005-0000-0000-0000BB330000}"/>
    <cellStyle name="强调文字颜色 5_3" xfId="12668" xr:uid="{00000000-0005-0000-0000-0000BC330000}"/>
    <cellStyle name="强调文字颜色 6" xfId="12669" xr:uid="{00000000-0005-0000-0000-0000BD330000}"/>
    <cellStyle name="强调文字颜色 6 2" xfId="8116" xr:uid="{00000000-0005-0000-0000-0000BE330000}"/>
    <cellStyle name="强调文字颜色 6 2 2" xfId="6383" xr:uid="{00000000-0005-0000-0000-0000BF330000}"/>
    <cellStyle name="强调文字颜色 6 2 3" xfId="12670" xr:uid="{00000000-0005-0000-0000-0000C0330000}"/>
    <cellStyle name="强调文字颜色 6 2_3" xfId="1355" xr:uid="{00000000-0005-0000-0000-0000C1330000}"/>
    <cellStyle name="强调文字颜色 6_3" xfId="11583" xr:uid="{00000000-0005-0000-0000-0000C2330000}"/>
    <cellStyle name="标题" xfId="12704" xr:uid="{00000000-0005-0000-0000-0000C3330000}"/>
    <cellStyle name="标题 1" xfId="12705" xr:uid="{00000000-0005-0000-0000-0000C4330000}"/>
    <cellStyle name="标题 1 2" xfId="12706" xr:uid="{00000000-0005-0000-0000-0000C5330000}"/>
    <cellStyle name="标题 1 2 2" xfId="12707" xr:uid="{00000000-0005-0000-0000-0000C6330000}"/>
    <cellStyle name="标题 1 2 3" xfId="12708" xr:uid="{00000000-0005-0000-0000-0000C7330000}"/>
    <cellStyle name="标题 1 2_3" xfId="12709" xr:uid="{00000000-0005-0000-0000-0000C8330000}"/>
    <cellStyle name="标题 1_3" xfId="11329" xr:uid="{00000000-0005-0000-0000-0000C9330000}"/>
    <cellStyle name="标题 2" xfId="12710" xr:uid="{00000000-0005-0000-0000-0000CA330000}"/>
    <cellStyle name="标题 2 2" xfId="12200" xr:uid="{00000000-0005-0000-0000-0000CB330000}"/>
    <cellStyle name="标题 2 2 2" xfId="12711" xr:uid="{00000000-0005-0000-0000-0000CC330000}"/>
    <cellStyle name="标题 2 2 3" xfId="6873" xr:uid="{00000000-0005-0000-0000-0000CD330000}"/>
    <cellStyle name="标题 2 2_3" xfId="867" xr:uid="{00000000-0005-0000-0000-0000CE330000}"/>
    <cellStyle name="标题 2_3" xfId="12712" xr:uid="{00000000-0005-0000-0000-0000CF330000}"/>
    <cellStyle name="标题 3" xfId="11721" xr:uid="{00000000-0005-0000-0000-0000D0330000}"/>
    <cellStyle name="标题 3 2" xfId="11724" xr:uid="{00000000-0005-0000-0000-0000D1330000}"/>
    <cellStyle name="标题 3 2 2" xfId="12713" xr:uid="{00000000-0005-0000-0000-0000D2330000}"/>
    <cellStyle name="标题 3 2 3" xfId="12714" xr:uid="{00000000-0005-0000-0000-0000D3330000}"/>
    <cellStyle name="标题 3 2_3" xfId="11726" xr:uid="{00000000-0005-0000-0000-0000D4330000}"/>
    <cellStyle name="标题 3 3" xfId="11728" xr:uid="{00000000-0005-0000-0000-0000D5330000}"/>
    <cellStyle name="标题 3 4" xfId="12715" xr:uid="{00000000-0005-0000-0000-0000D6330000}"/>
    <cellStyle name="标题 3 5" xfId="12716" xr:uid="{00000000-0005-0000-0000-0000D7330000}"/>
    <cellStyle name="标题 3 6" xfId="12717" xr:uid="{00000000-0005-0000-0000-0000D8330000}"/>
    <cellStyle name="标题 3 7" xfId="12718" xr:uid="{00000000-0005-0000-0000-0000D9330000}"/>
    <cellStyle name="标题 3_3" xfId="11730" xr:uid="{00000000-0005-0000-0000-0000DA330000}"/>
    <cellStyle name="标题 4" xfId="9495" xr:uid="{00000000-0005-0000-0000-0000DB330000}"/>
    <cellStyle name="标题 4 2" xfId="9497" xr:uid="{00000000-0005-0000-0000-0000DC330000}"/>
    <cellStyle name="标题 4 2 2" xfId="12719" xr:uid="{00000000-0005-0000-0000-0000DD330000}"/>
    <cellStyle name="标题 4 2 3" xfId="12720" xr:uid="{00000000-0005-0000-0000-0000DE330000}"/>
    <cellStyle name="标题 4 2_3" xfId="10400" xr:uid="{00000000-0005-0000-0000-0000DF330000}"/>
    <cellStyle name="标题 4_3" xfId="9501" xr:uid="{00000000-0005-0000-0000-0000E0330000}"/>
    <cellStyle name="标题 5" xfId="4723" xr:uid="{00000000-0005-0000-0000-0000E1330000}"/>
    <cellStyle name="标题 5 2" xfId="11735" xr:uid="{00000000-0005-0000-0000-0000E2330000}"/>
    <cellStyle name="标题 5 3" xfId="11738" xr:uid="{00000000-0005-0000-0000-0000E3330000}"/>
    <cellStyle name="标题 5_3" xfId="11741" xr:uid="{00000000-0005-0000-0000-0000E4330000}"/>
    <cellStyle name="标题_14" xfId="8775" xr:uid="{00000000-0005-0000-0000-0000E5330000}"/>
    <cellStyle name="样式 1" xfId="11320" xr:uid="{00000000-0005-0000-0000-0000E6330000}"/>
    <cellStyle name="样式 1 2" xfId="11323" xr:uid="{00000000-0005-0000-0000-0000E7330000}"/>
    <cellStyle name="样式 1 2 2" xfId="42" xr:uid="{00000000-0005-0000-0000-0000E8330000}"/>
    <cellStyle name="样式 1 2 3" xfId="2030" xr:uid="{00000000-0005-0000-0000-0000E9330000}"/>
    <cellStyle name="样式 1 2_3" xfId="12721" xr:uid="{00000000-0005-0000-0000-0000EA330000}"/>
    <cellStyle name="样式 1_3" xfId="2506" xr:uid="{00000000-0005-0000-0000-0000EB330000}"/>
    <cellStyle name="检查单元格" xfId="12722" xr:uid="{00000000-0005-0000-0000-0000EC330000}"/>
    <cellStyle name="检查单元格 2" xfId="6644" xr:uid="{00000000-0005-0000-0000-0000ED330000}"/>
    <cellStyle name="检查单元格 2 2" xfId="12723" xr:uid="{00000000-0005-0000-0000-0000EE330000}"/>
    <cellStyle name="检查单元格 2 3" xfId="12724" xr:uid="{00000000-0005-0000-0000-0000EF330000}"/>
    <cellStyle name="检查单元格 2_3" xfId="12725" xr:uid="{00000000-0005-0000-0000-0000F0330000}"/>
    <cellStyle name="检查单元格_3" xfId="12726" xr:uid="{00000000-0005-0000-0000-0000F1330000}"/>
    <cellStyle name="汇总" xfId="4943" xr:uid="{00000000-0005-0000-0000-0000F2330000}"/>
    <cellStyle name="汇总 2" xfId="4948" xr:uid="{00000000-0005-0000-0000-0000F3330000}"/>
    <cellStyle name="汇总 2 2" xfId="7019" xr:uid="{00000000-0005-0000-0000-0000F4330000}"/>
    <cellStyle name="汇总 2 2 2" xfId="6181" xr:uid="{00000000-0005-0000-0000-0000F5330000}"/>
    <cellStyle name="汇总 2 2 2 2" xfId="13011" xr:uid="{00000000-0005-0000-0000-0000F6330000}"/>
    <cellStyle name="汇总 2 2 2 3" xfId="13012" xr:uid="{00000000-0005-0000-0000-0000F7330000}"/>
    <cellStyle name="汇总 2 2 2_3" xfId="13013" xr:uid="{00000000-0005-0000-0000-0000F8330000}"/>
    <cellStyle name="汇总 2 2 3" xfId="13014" xr:uid="{00000000-0005-0000-0000-0000F9330000}"/>
    <cellStyle name="汇总 2 2 3 2" xfId="9652" xr:uid="{00000000-0005-0000-0000-0000FA330000}"/>
    <cellStyle name="汇总 2 2 3 3" xfId="2468" xr:uid="{00000000-0005-0000-0000-0000FB330000}"/>
    <cellStyle name="汇总 2 2 3_3" xfId="5778" xr:uid="{00000000-0005-0000-0000-0000FC330000}"/>
    <cellStyle name="汇总 2 2_14" xfId="1475" xr:uid="{00000000-0005-0000-0000-0000FD330000}"/>
    <cellStyle name="汇总 2 3" xfId="7022" xr:uid="{00000000-0005-0000-0000-0000FE330000}"/>
    <cellStyle name="汇总 2 3 2" xfId="3931" xr:uid="{00000000-0005-0000-0000-0000FF330000}"/>
    <cellStyle name="汇总 2 3 3" xfId="13015" xr:uid="{00000000-0005-0000-0000-000000340000}"/>
    <cellStyle name="汇总 2 3_3" xfId="13016" xr:uid="{00000000-0005-0000-0000-000001340000}"/>
    <cellStyle name="汇总 2 4" xfId="13017" xr:uid="{00000000-0005-0000-0000-000002340000}"/>
    <cellStyle name="汇总 2 4 2" xfId="13018" xr:uid="{00000000-0005-0000-0000-000003340000}"/>
    <cellStyle name="汇总 2 4 3" xfId="8811" xr:uid="{00000000-0005-0000-0000-000004340000}"/>
    <cellStyle name="汇总 2 4_3" xfId="8826" xr:uid="{00000000-0005-0000-0000-000005340000}"/>
    <cellStyle name="汇总 2_14" xfId="10615" xr:uid="{00000000-0005-0000-0000-000006340000}"/>
    <cellStyle name="汇总 3" xfId="13019" xr:uid="{00000000-0005-0000-0000-000007340000}"/>
    <cellStyle name="汇总 3 2" xfId="1362" xr:uid="{00000000-0005-0000-0000-000008340000}"/>
    <cellStyle name="汇总 3 3" xfId="1373" xr:uid="{00000000-0005-0000-0000-000009340000}"/>
    <cellStyle name="汇总 3_3" xfId="13020" xr:uid="{00000000-0005-0000-0000-00000A340000}"/>
    <cellStyle name="汇总 4" xfId="13021" xr:uid="{00000000-0005-0000-0000-00000B340000}"/>
    <cellStyle name="汇总 4 2" xfId="5768" xr:uid="{00000000-0005-0000-0000-00000C340000}"/>
    <cellStyle name="汇总 4 3" xfId="13022" xr:uid="{00000000-0005-0000-0000-00000D340000}"/>
    <cellStyle name="汇总 4_3" xfId="13023" xr:uid="{00000000-0005-0000-0000-00000E340000}"/>
    <cellStyle name="汇总_14" xfId="13024" xr:uid="{00000000-0005-0000-0000-00000F340000}"/>
    <cellStyle name="說明文字" xfId="13243" xr:uid="{00000000-0005-0000-0000-000010340000}"/>
    <cellStyle name="說明文字 2" xfId="13244" xr:uid="{00000000-0005-0000-0000-000011340000}"/>
    <cellStyle name="說明文字 2 2" xfId="2222" xr:uid="{00000000-0005-0000-0000-000012340000}"/>
    <cellStyle name="說明文字 2 3" xfId="13245" xr:uid="{00000000-0005-0000-0000-000013340000}"/>
    <cellStyle name="說明文字 2_3" xfId="8988" xr:uid="{00000000-0005-0000-0000-000014340000}"/>
    <cellStyle name="說明文字 3" xfId="13246" xr:uid="{00000000-0005-0000-0000-000015340000}"/>
    <cellStyle name="說明文字 3 2" xfId="1740" xr:uid="{00000000-0005-0000-0000-000016340000}"/>
    <cellStyle name="說明文字 3 3" xfId="13247" xr:uid="{00000000-0005-0000-0000-000017340000}"/>
    <cellStyle name="說明文字 3_3" xfId="13249" xr:uid="{00000000-0005-0000-0000-000018340000}"/>
    <cellStyle name="說明文字_14" xfId="9618" xr:uid="{00000000-0005-0000-0000-000019340000}"/>
    <cellStyle name="计算" xfId="13303" xr:uid="{00000000-0005-0000-0000-00001A340000}"/>
    <cellStyle name="计算 2" xfId="13304" xr:uid="{00000000-0005-0000-0000-00001B340000}"/>
    <cellStyle name="计算 2 2" xfId="13305" xr:uid="{00000000-0005-0000-0000-00001C340000}"/>
    <cellStyle name="计算 2 2 2" xfId="12862" xr:uid="{00000000-0005-0000-0000-00001D340000}"/>
    <cellStyle name="计算 2 2 2 2" xfId="13306" xr:uid="{00000000-0005-0000-0000-00001E340000}"/>
    <cellStyle name="计算 2 2 2 3" xfId="13307" xr:uid="{00000000-0005-0000-0000-00001F340000}"/>
    <cellStyle name="计算 2 2 2_3" xfId="12823" xr:uid="{00000000-0005-0000-0000-000020340000}"/>
    <cellStyle name="计算 2 2 3" xfId="13308" xr:uid="{00000000-0005-0000-0000-000021340000}"/>
    <cellStyle name="计算 2 2 3 2" xfId="13309" xr:uid="{00000000-0005-0000-0000-000022340000}"/>
    <cellStyle name="计算 2 2 3 3" xfId="13310" xr:uid="{00000000-0005-0000-0000-000023340000}"/>
    <cellStyle name="计算 2 2 3_3" xfId="12831" xr:uid="{00000000-0005-0000-0000-000024340000}"/>
    <cellStyle name="计算 2 2_14" xfId="4300" xr:uid="{00000000-0005-0000-0000-000025340000}"/>
    <cellStyle name="计算 2 3" xfId="13311" xr:uid="{00000000-0005-0000-0000-000026340000}"/>
    <cellStyle name="计算 2 3 2" xfId="12866" xr:uid="{00000000-0005-0000-0000-000027340000}"/>
    <cellStyle name="计算 2 3 3" xfId="13312" xr:uid="{00000000-0005-0000-0000-000028340000}"/>
    <cellStyle name="计算 2 3_3" xfId="2932" xr:uid="{00000000-0005-0000-0000-000029340000}"/>
    <cellStyle name="计算 2 4" xfId="13221" xr:uid="{00000000-0005-0000-0000-00002A340000}"/>
    <cellStyle name="计算 2 4 2" xfId="8251" xr:uid="{00000000-0005-0000-0000-00002B340000}"/>
    <cellStyle name="计算 2 4 3" xfId="8253" xr:uid="{00000000-0005-0000-0000-00002C340000}"/>
    <cellStyle name="计算 2 4_3" xfId="2937" xr:uid="{00000000-0005-0000-0000-00002D340000}"/>
    <cellStyle name="计算 2_14" xfId="573" xr:uid="{00000000-0005-0000-0000-00002E340000}"/>
    <cellStyle name="计算 3" xfId="10422" xr:uid="{00000000-0005-0000-0000-00002F340000}"/>
    <cellStyle name="计算 3 2" xfId="10424" xr:uid="{00000000-0005-0000-0000-000030340000}"/>
    <cellStyle name="计算 3 3" xfId="10426" xr:uid="{00000000-0005-0000-0000-000031340000}"/>
    <cellStyle name="计算 3_3" xfId="10428" xr:uid="{00000000-0005-0000-0000-000032340000}"/>
    <cellStyle name="计算 4" xfId="10430" xr:uid="{00000000-0005-0000-0000-000033340000}"/>
    <cellStyle name="计算 4 2" xfId="13313" xr:uid="{00000000-0005-0000-0000-000034340000}"/>
    <cellStyle name="计算 4 3" xfId="13314" xr:uid="{00000000-0005-0000-0000-000035340000}"/>
    <cellStyle name="计算 4_3" xfId="13315" xr:uid="{00000000-0005-0000-0000-000036340000}"/>
    <cellStyle name="计算_14" xfId="13316" xr:uid="{00000000-0005-0000-0000-000037340000}"/>
    <cellStyle name="输出" xfId="13378" xr:uid="{00000000-0005-0000-0000-000038340000}"/>
    <cellStyle name="输出 2" xfId="5332" xr:uid="{00000000-0005-0000-0000-000039340000}"/>
    <cellStyle name="输出 2 2" xfId="13379" xr:uid="{00000000-0005-0000-0000-00003A340000}"/>
    <cellStyle name="输出 2 2 2" xfId="13380" xr:uid="{00000000-0005-0000-0000-00003B340000}"/>
    <cellStyle name="输出 2 2 2 2" xfId="13381" xr:uid="{00000000-0005-0000-0000-00003C340000}"/>
    <cellStyle name="输出 2 2 2 3" xfId="8247" xr:uid="{00000000-0005-0000-0000-00003D340000}"/>
    <cellStyle name="输出 2 2 2_3" xfId="1662" xr:uid="{00000000-0005-0000-0000-00003E340000}"/>
    <cellStyle name="输出 2 2 3" xfId="13382" xr:uid="{00000000-0005-0000-0000-00003F340000}"/>
    <cellStyle name="输出 2 2 3 2" xfId="13383" xr:uid="{00000000-0005-0000-0000-000040340000}"/>
    <cellStyle name="输出 2 2 3 3" xfId="13384" xr:uid="{00000000-0005-0000-0000-000041340000}"/>
    <cellStyle name="输出 2 2 3_3" xfId="13385" xr:uid="{00000000-0005-0000-0000-000042340000}"/>
    <cellStyle name="输出 2 2_14" xfId="13386" xr:uid="{00000000-0005-0000-0000-000043340000}"/>
    <cellStyle name="输出 2 3" xfId="3175" xr:uid="{00000000-0005-0000-0000-000044340000}"/>
    <cellStyle name="输出 2 3 2" xfId="3177" xr:uid="{00000000-0005-0000-0000-000045340000}"/>
    <cellStyle name="输出 2 3 3" xfId="3180" xr:uid="{00000000-0005-0000-0000-000046340000}"/>
    <cellStyle name="输出 2 3_3" xfId="3995" xr:uid="{00000000-0005-0000-0000-000047340000}"/>
    <cellStyle name="输出 2 4" xfId="3187" xr:uid="{00000000-0005-0000-0000-000048340000}"/>
    <cellStyle name="输出 2 4 2" xfId="13336" xr:uid="{00000000-0005-0000-0000-000049340000}"/>
    <cellStyle name="输出 2 4 3" xfId="4553" xr:uid="{00000000-0005-0000-0000-00004A340000}"/>
    <cellStyle name="输出 2 4_3" xfId="4980" xr:uid="{00000000-0005-0000-0000-00004B340000}"/>
    <cellStyle name="输出 2_14" xfId="13387" xr:uid="{00000000-0005-0000-0000-00004C340000}"/>
    <cellStyle name="输出 3" xfId="4594" xr:uid="{00000000-0005-0000-0000-00004D340000}"/>
    <cellStyle name="输出 3 2" xfId="13388" xr:uid="{00000000-0005-0000-0000-00004E340000}"/>
    <cellStyle name="输出 3 3" xfId="153" xr:uid="{00000000-0005-0000-0000-00004F340000}"/>
    <cellStyle name="输出 3_3" xfId="7283" xr:uid="{00000000-0005-0000-0000-000050340000}"/>
    <cellStyle name="输出 4" xfId="4598" xr:uid="{00000000-0005-0000-0000-000051340000}"/>
    <cellStyle name="输出 4 2" xfId="13389" xr:uid="{00000000-0005-0000-0000-000052340000}"/>
    <cellStyle name="输出 4 3" xfId="6869" xr:uid="{00000000-0005-0000-0000-000053340000}"/>
    <cellStyle name="输出 4_3" xfId="3121" xr:uid="{00000000-0005-0000-0000-000054340000}"/>
    <cellStyle name="输出_14" xfId="13390" xr:uid="{00000000-0005-0000-0000-000055340000}"/>
    <cellStyle name="输入" xfId="2084" xr:uid="{00000000-0005-0000-0000-000056340000}"/>
    <cellStyle name="输入 2" xfId="12627" xr:uid="{00000000-0005-0000-0000-000057340000}"/>
    <cellStyle name="输入 2 2" xfId="12629" xr:uid="{00000000-0005-0000-0000-000058340000}"/>
    <cellStyle name="输入 2 2 2" xfId="13369" xr:uid="{00000000-0005-0000-0000-000059340000}"/>
    <cellStyle name="输入 2 2 2 2" xfId="13370" xr:uid="{00000000-0005-0000-0000-00005A340000}"/>
    <cellStyle name="输入 2 2 2 3" xfId="13183" xr:uid="{00000000-0005-0000-0000-00005B340000}"/>
    <cellStyle name="输入 2 2 2_3" xfId="13372" xr:uid="{00000000-0005-0000-0000-00005C340000}"/>
    <cellStyle name="输入 2 2 3" xfId="12273" xr:uid="{00000000-0005-0000-0000-00005D340000}"/>
    <cellStyle name="输入 2 2 3 2" xfId="12275" xr:uid="{00000000-0005-0000-0000-00005E340000}"/>
    <cellStyle name="输入 2 2 3 3" xfId="12277" xr:uid="{00000000-0005-0000-0000-00005F340000}"/>
    <cellStyle name="输入 2 2 3_3" xfId="12280" xr:uid="{00000000-0005-0000-0000-000060340000}"/>
    <cellStyle name="输入 2 2_14" xfId="13371" xr:uid="{00000000-0005-0000-0000-000061340000}"/>
    <cellStyle name="输入 2 3" xfId="12631" xr:uid="{00000000-0005-0000-0000-000062340000}"/>
    <cellStyle name="输入 2 3 2" xfId="13373" xr:uid="{00000000-0005-0000-0000-000063340000}"/>
    <cellStyle name="输入 2 3 3" xfId="13374" xr:uid="{00000000-0005-0000-0000-000064340000}"/>
    <cellStyle name="输入 2 3_3" xfId="5991" xr:uid="{00000000-0005-0000-0000-000065340000}"/>
    <cellStyle name="输入 2 4" xfId="13375" xr:uid="{00000000-0005-0000-0000-000066340000}"/>
    <cellStyle name="输入 2 4 2" xfId="13376" xr:uid="{00000000-0005-0000-0000-000067340000}"/>
    <cellStyle name="输入 2 4 3" xfId="13377" xr:uid="{00000000-0005-0000-0000-000068340000}"/>
    <cellStyle name="输入 2 4_3" xfId="10719" xr:uid="{00000000-0005-0000-0000-000069340000}"/>
    <cellStyle name="输入 2_14" xfId="2321" xr:uid="{00000000-0005-0000-0000-00006A340000}"/>
    <cellStyle name="输入 3" xfId="1978" xr:uid="{00000000-0005-0000-0000-00006B340000}"/>
    <cellStyle name="输入 3 2" xfId="12635" xr:uid="{00000000-0005-0000-0000-00006C340000}"/>
    <cellStyle name="输入 3 3" xfId="12637" xr:uid="{00000000-0005-0000-0000-00006D340000}"/>
    <cellStyle name="输入 3_3" xfId="8941" xr:uid="{00000000-0005-0000-0000-00006E340000}"/>
    <cellStyle name="输入 4" xfId="12216" xr:uid="{00000000-0005-0000-0000-00006F340000}"/>
    <cellStyle name="输入 4 2" xfId="1715" xr:uid="{00000000-0005-0000-0000-000070340000}"/>
    <cellStyle name="输入 4 3" xfId="970" xr:uid="{00000000-0005-0000-0000-000071340000}"/>
    <cellStyle name="输入 4_3" xfId="12944" xr:uid="{00000000-0005-0000-0000-000072340000}"/>
    <cellStyle name="输入_14" xfId="11871" xr:uid="{00000000-0005-0000-0000-000073340000}"/>
    <cellStyle name="适中" xfId="13391" xr:uid="{00000000-0005-0000-0000-000074340000}"/>
    <cellStyle name="适中 2" xfId="13392" xr:uid="{00000000-0005-0000-0000-000075340000}"/>
    <cellStyle name="适中 2 2" xfId="5394" xr:uid="{00000000-0005-0000-0000-000076340000}"/>
    <cellStyle name="适中 2 3" xfId="13393" xr:uid="{00000000-0005-0000-0000-000077340000}"/>
    <cellStyle name="适中 2_3" xfId="469" xr:uid="{00000000-0005-0000-0000-000078340000}"/>
    <cellStyle name="适中_3" xfId="13394" xr:uid="{00000000-0005-0000-0000-000079340000}"/>
    <cellStyle name="链接单元格" xfId="13404" xr:uid="{00000000-0005-0000-0000-00007A340000}"/>
    <cellStyle name="链接单元格 2" xfId="13405" xr:uid="{00000000-0005-0000-0000-00007B340000}"/>
    <cellStyle name="链接单元格 2 2" xfId="12563" xr:uid="{00000000-0005-0000-0000-00007C340000}"/>
    <cellStyle name="链接单元格 2 3" xfId="12565" xr:uid="{00000000-0005-0000-0000-00007D340000}"/>
    <cellStyle name="链接单元格 2_3" xfId="13406" xr:uid="{00000000-0005-0000-0000-00007E340000}"/>
    <cellStyle name="链接单元格_3" xfId="13407" xr:uid="{00000000-0005-0000-0000-00007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961738</xdr:colOff>
      <xdr:row>9</xdr:row>
      <xdr:rowOff>309560</xdr:rowOff>
    </xdr:from>
    <xdr:to>
      <xdr:col>23</xdr:col>
      <xdr:colOff>523874</xdr:colOff>
      <xdr:row>39</xdr:row>
      <xdr:rowOff>642937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84238" y="4905373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17</xdr:col>
      <xdr:colOff>666749</xdr:colOff>
      <xdr:row>4</xdr:row>
      <xdr:rowOff>28282</xdr:rowOff>
    </xdr:from>
    <xdr:ext cx="3643313" cy="232303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49" y="2409532"/>
          <a:ext cx="3643313" cy="2323035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7867321" y="13965234"/>
          <a:ext cx="8461366" cy="3303588"/>
          <a:chOff x="26278702" y="3921337"/>
          <a:chExt cx="7176451" cy="3075971"/>
        </a:xfrm>
      </xdr:grpSpPr>
      <xdr:sp macro="" textlink="">
        <xdr:nvSpPr>
          <xdr:cNvPr id="25" name="円/楕円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P46"/>
  <sheetViews>
    <sheetView tabSelected="1" showWhiteSpace="0" view="pageBreakPreview" zoomScale="30" zoomScaleNormal="30" zoomScaleSheetLayoutView="30" zoomScalePageLayoutView="25" workbookViewId="0">
      <selection activeCell="E21" sqref="E21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5" width="16.125" customWidth="1"/>
    <col min="26" max="27" width="16.125" hidden="1" customWidth="1"/>
    <col min="28" max="28" width="13.875" hidden="1" customWidth="1"/>
    <col min="29" max="39" width="9" hidden="1" customWidth="1"/>
  </cols>
  <sheetData>
    <row r="1" spans="1:42" s="1" customFormat="1" ht="108.75" customHeight="1">
      <c r="A1" s="14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94" t="s">
        <v>19</v>
      </c>
      <c r="S1" s="94"/>
      <c r="T1" s="94"/>
      <c r="U1" s="94"/>
      <c r="V1" s="94"/>
      <c r="W1" s="94"/>
      <c r="Y1" s="9"/>
      <c r="Z1" s="9"/>
    </row>
    <row r="4" spans="1:42" ht="52.5" customHeight="1">
      <c r="T4" s="15" t="s">
        <v>0</v>
      </c>
      <c r="U4" s="95">
        <v>46188</v>
      </c>
      <c r="V4" s="95"/>
      <c r="W4" s="16" t="s">
        <v>25</v>
      </c>
    </row>
    <row r="8" spans="1:42" s="4" customFormat="1" ht="86.25" customHeight="1">
      <c r="A8" s="5" t="s">
        <v>4</v>
      </c>
      <c r="B8" s="41"/>
      <c r="C8" s="41"/>
      <c r="D8" s="41"/>
      <c r="E8" s="2"/>
      <c r="F8" s="2"/>
      <c r="G8" s="3"/>
      <c r="H8" s="3"/>
      <c r="J8" s="96"/>
      <c r="K8" s="96"/>
      <c r="L8" s="96"/>
      <c r="M8" s="97"/>
      <c r="N8" s="97"/>
      <c r="O8" s="39"/>
      <c r="P8" s="39"/>
      <c r="Q8" s="39"/>
    </row>
    <row r="9" spans="1:42" s="6" customFormat="1" ht="48.75" customHeight="1">
      <c r="A9" s="98" t="s">
        <v>5</v>
      </c>
      <c r="B9" s="101" t="s">
        <v>1</v>
      </c>
      <c r="C9" s="101" t="s">
        <v>6</v>
      </c>
      <c r="D9" s="101"/>
      <c r="E9" s="101"/>
      <c r="F9" s="101"/>
      <c r="G9" s="104" t="s">
        <v>7</v>
      </c>
      <c r="H9" s="105"/>
      <c r="I9" s="101" t="s">
        <v>8</v>
      </c>
      <c r="J9" s="101"/>
      <c r="K9" s="106" t="s">
        <v>7</v>
      </c>
      <c r="L9" s="106"/>
      <c r="M9" s="106"/>
      <c r="N9" s="106"/>
      <c r="O9" s="106"/>
      <c r="P9" s="106"/>
      <c r="Q9" s="107"/>
      <c r="S9" s="12"/>
      <c r="T9" s="12"/>
      <c r="U9" s="12"/>
      <c r="V9" s="12"/>
      <c r="W9" s="12"/>
      <c r="X9" s="12"/>
      <c r="Z9" s="74" t="s">
        <v>52</v>
      </c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5"/>
      <c r="AL9" s="76"/>
      <c r="AM9" s="76"/>
      <c r="AN9" s="11"/>
      <c r="AO9" s="11"/>
      <c r="AP9" s="11"/>
    </row>
    <row r="10" spans="1:42" s="6" customFormat="1" ht="97.5" customHeight="1">
      <c r="A10" s="99"/>
      <c r="B10" s="102"/>
      <c r="C10" s="108" t="s">
        <v>9</v>
      </c>
      <c r="D10" s="108"/>
      <c r="E10" s="108" t="s">
        <v>10</v>
      </c>
      <c r="F10" s="108"/>
      <c r="G10" s="109" t="s">
        <v>10</v>
      </c>
      <c r="H10" s="110"/>
      <c r="I10" s="108" t="s">
        <v>10</v>
      </c>
      <c r="J10" s="108"/>
      <c r="K10" s="115" t="s">
        <v>18</v>
      </c>
      <c r="L10" s="115"/>
      <c r="M10" s="116" t="s">
        <v>11</v>
      </c>
      <c r="N10" s="116"/>
      <c r="O10" s="117" t="s">
        <v>17</v>
      </c>
      <c r="P10" s="117"/>
      <c r="Q10" s="77" t="s">
        <v>12</v>
      </c>
      <c r="S10" s="12"/>
      <c r="T10" s="12"/>
      <c r="U10" s="12"/>
      <c r="V10" s="12"/>
      <c r="W10" s="12"/>
      <c r="X10" s="12"/>
      <c r="AA10" s="13"/>
    </row>
    <row r="11" spans="1:42" s="6" customFormat="1" ht="67.5" customHeight="1">
      <c r="A11" s="99"/>
      <c r="B11" s="102"/>
      <c r="C11" s="108"/>
      <c r="D11" s="108"/>
      <c r="E11" s="108"/>
      <c r="F11" s="108"/>
      <c r="G11" s="111"/>
      <c r="H11" s="112"/>
      <c r="I11" s="108"/>
      <c r="J11" s="108"/>
      <c r="K11" s="115"/>
      <c r="L11" s="115"/>
      <c r="M11" s="116"/>
      <c r="N11" s="116"/>
      <c r="O11" s="117"/>
      <c r="P11" s="117"/>
      <c r="Q11" s="77"/>
      <c r="S11" s="12"/>
      <c r="T11" s="12"/>
      <c r="U11" s="12"/>
      <c r="V11" s="12"/>
      <c r="W11" s="12"/>
      <c r="X11" s="12"/>
      <c r="AA11" s="13"/>
    </row>
    <row r="12" spans="1:42" s="6" customFormat="1" ht="45.75" customHeight="1">
      <c r="A12" s="99"/>
      <c r="B12" s="102"/>
      <c r="C12" s="108"/>
      <c r="D12" s="108"/>
      <c r="E12" s="108"/>
      <c r="F12" s="108"/>
      <c r="G12" s="113"/>
      <c r="H12" s="114"/>
      <c r="I12" s="108"/>
      <c r="J12" s="108"/>
      <c r="K12" s="115"/>
      <c r="L12" s="115"/>
      <c r="M12" s="116"/>
      <c r="N12" s="116"/>
      <c r="O12" s="117"/>
      <c r="P12" s="117"/>
      <c r="Q12" s="42" t="s">
        <v>13</v>
      </c>
      <c r="S12" s="12"/>
      <c r="T12" s="12"/>
      <c r="U12" s="12"/>
      <c r="V12" s="12"/>
      <c r="W12" s="12"/>
      <c r="X12" s="12"/>
      <c r="Z12" s="68" t="s">
        <v>51</v>
      </c>
      <c r="AA12" s="69"/>
      <c r="AB12" s="70"/>
      <c r="AC12" s="70"/>
      <c r="AD12" s="70"/>
      <c r="AE12" s="70"/>
      <c r="AF12" s="70"/>
      <c r="AG12" s="70"/>
      <c r="AH12" s="70"/>
      <c r="AI12" s="118" t="s">
        <v>50</v>
      </c>
      <c r="AJ12" s="118"/>
      <c r="AK12" s="118"/>
      <c r="AL12" s="118"/>
    </row>
    <row r="13" spans="1:42" s="7" customFormat="1" ht="57.75" customHeight="1">
      <c r="A13" s="100"/>
      <c r="B13" s="103"/>
      <c r="C13" s="56"/>
      <c r="D13" s="56"/>
      <c r="E13" s="56"/>
      <c r="F13" s="56"/>
      <c r="G13" s="56"/>
      <c r="H13" s="56"/>
      <c r="I13" s="88" t="s">
        <v>14</v>
      </c>
      <c r="J13" s="88"/>
      <c r="K13" s="88" t="s">
        <v>32</v>
      </c>
      <c r="L13" s="88"/>
      <c r="M13" s="89" t="s">
        <v>33</v>
      </c>
      <c r="N13" s="89"/>
      <c r="O13" s="90" t="s">
        <v>34</v>
      </c>
      <c r="P13" s="90"/>
      <c r="Q13" s="27" t="s">
        <v>35</v>
      </c>
      <c r="S13" s="12"/>
      <c r="T13" s="12"/>
      <c r="U13" s="12"/>
      <c r="V13" s="12"/>
      <c r="W13" s="12"/>
      <c r="X13" s="12"/>
      <c r="Z13" s="119" t="s">
        <v>47</v>
      </c>
      <c r="AA13" s="120"/>
      <c r="AB13" s="120"/>
      <c r="AC13" s="120"/>
      <c r="AD13" s="121"/>
      <c r="AE13" s="71" t="s">
        <v>48</v>
      </c>
      <c r="AF13" s="71"/>
      <c r="AG13" s="71" t="s">
        <v>38</v>
      </c>
      <c r="AH13" s="71"/>
      <c r="AI13" s="72" t="s">
        <v>49</v>
      </c>
      <c r="AJ13" s="72"/>
      <c r="AK13" s="71" t="s">
        <v>39</v>
      </c>
      <c r="AL13" s="71"/>
    </row>
    <row r="14" spans="1:42" s="6" customFormat="1" ht="60" customHeight="1">
      <c r="A14" s="66" t="str">
        <f t="shared" ref="A14:A17" si="0">IF(AND(D14="木",F14="金"),AK14,"★"&amp;AK14)</f>
        <v>※ONE REASSURANCE</v>
      </c>
      <c r="B14" s="67" t="str">
        <f>AE14&amp;""</f>
        <v>0255E</v>
      </c>
      <c r="C14" s="33">
        <f>E14-1</f>
        <v>46191</v>
      </c>
      <c r="D14" s="33" t="str">
        <f t="shared" ref="D14:D17" si="1">TEXT(C14,"aaa")</f>
        <v>木</v>
      </c>
      <c r="E14" s="35">
        <f t="shared" ref="E14:E17" si="2">I14-7</f>
        <v>46192</v>
      </c>
      <c r="F14" s="34" t="str">
        <f t="shared" ref="F14:F17" si="3">TEXT(E14,"aaa")</f>
        <v>金</v>
      </c>
      <c r="G14" s="33" t="str">
        <f t="shared" ref="G14:G17" si="4">I14</f>
        <v>6/26</v>
      </c>
      <c r="H14" s="34" t="str">
        <f t="shared" ref="H14:H17" si="5">TEXT(G14,"aaa")</f>
        <v>金</v>
      </c>
      <c r="I14" s="33" t="str">
        <f t="shared" ref="I14:I17" si="6">TEXT(SUBSTITUTE(AG14,"Fri",""),"m/d")</f>
        <v>6/26</v>
      </c>
      <c r="J14" s="34" t="str">
        <f t="shared" ref="J14:J17" si="7">TEXT(I14,"aaa")</f>
        <v>金</v>
      </c>
      <c r="K14" s="33">
        <f t="shared" ref="K14:K17" si="8">I14+12</f>
        <v>46211</v>
      </c>
      <c r="L14" s="34" t="str">
        <f t="shared" ref="L14:L17" si="9">TEXT(K14,"aaa")</f>
        <v>水</v>
      </c>
      <c r="M14" s="35">
        <f t="shared" ref="M14:M17" si="10">K14+10</f>
        <v>46221</v>
      </c>
      <c r="N14" s="35" t="str">
        <f t="shared" ref="N14:N17" si="11">TEXT(M14,"aaa")</f>
        <v>土</v>
      </c>
      <c r="O14" s="36">
        <f t="shared" ref="O14:O17" si="12">M14+3</f>
        <v>46224</v>
      </c>
      <c r="P14" s="36" t="str">
        <f t="shared" ref="P14:P17" si="13">TEXT(O14,"aaa")</f>
        <v>火</v>
      </c>
      <c r="Q14" s="37">
        <f t="shared" ref="Q14:Q17" si="14">O14+8</f>
        <v>46232</v>
      </c>
      <c r="Z14" s="132" t="s">
        <v>41</v>
      </c>
      <c r="AA14" s="133"/>
      <c r="AB14" s="133"/>
      <c r="AC14" s="133"/>
      <c r="AD14" s="134"/>
      <c r="AE14" s="135" t="s">
        <v>42</v>
      </c>
      <c r="AF14" s="61"/>
      <c r="AG14" s="63" t="s">
        <v>45</v>
      </c>
      <c r="AH14" s="61"/>
      <c r="AI14" s="64" t="s">
        <v>43</v>
      </c>
      <c r="AJ14" s="61"/>
      <c r="AK14" s="6" t="str">
        <f>IF(Z14=AI14,Z14,"※"&amp;Z14)</f>
        <v>※ONE REASSURANCE</v>
      </c>
      <c r="AL14" s="61"/>
    </row>
    <row r="15" spans="1:42" s="6" customFormat="1" ht="60" customHeight="1">
      <c r="A15" s="26" t="str">
        <f t="shared" si="0"/>
        <v>ONE MISSION</v>
      </c>
      <c r="B15" s="57" t="str">
        <f t="shared" ref="B15:B17" si="15">AE15&amp;""</f>
        <v>0088E</v>
      </c>
      <c r="C15" s="21">
        <f t="shared" ref="C15" si="16">E15-1</f>
        <v>46198</v>
      </c>
      <c r="D15" s="21" t="str">
        <f t="shared" si="1"/>
        <v>木</v>
      </c>
      <c r="E15" s="23">
        <f t="shared" si="2"/>
        <v>46199</v>
      </c>
      <c r="F15" s="22" t="str">
        <f t="shared" si="3"/>
        <v>金</v>
      </c>
      <c r="G15" s="21" t="str">
        <f t="shared" si="4"/>
        <v>7/3</v>
      </c>
      <c r="H15" s="22" t="str">
        <f t="shared" si="5"/>
        <v>金</v>
      </c>
      <c r="I15" s="21" t="str">
        <f t="shared" si="6"/>
        <v>7/3</v>
      </c>
      <c r="J15" s="22" t="str">
        <f t="shared" si="7"/>
        <v>金</v>
      </c>
      <c r="K15" s="21">
        <f t="shared" si="8"/>
        <v>46218</v>
      </c>
      <c r="L15" s="22" t="str">
        <f t="shared" si="9"/>
        <v>水</v>
      </c>
      <c r="M15" s="23">
        <f t="shared" si="10"/>
        <v>46228</v>
      </c>
      <c r="N15" s="23" t="str">
        <f t="shared" si="11"/>
        <v>土</v>
      </c>
      <c r="O15" s="24">
        <f t="shared" si="12"/>
        <v>46231</v>
      </c>
      <c r="P15" s="24" t="str">
        <f t="shared" si="13"/>
        <v>火</v>
      </c>
      <c r="Q15" s="25">
        <f t="shared" si="14"/>
        <v>46239</v>
      </c>
      <c r="Z15" s="132" t="s">
        <v>40</v>
      </c>
      <c r="AA15" s="133"/>
      <c r="AB15" s="133"/>
      <c r="AC15" s="133"/>
      <c r="AD15" s="134"/>
      <c r="AE15" s="135" t="s">
        <v>44</v>
      </c>
      <c r="AF15" s="61"/>
      <c r="AG15" s="63" t="s">
        <v>46</v>
      </c>
      <c r="AH15" s="61"/>
      <c r="AI15" s="64" t="s">
        <v>40</v>
      </c>
      <c r="AJ15" s="62"/>
      <c r="AK15" s="6" t="str">
        <f t="shared" ref="AK15" si="17">IF(Z15=AI15,Z15,"※"&amp;Z15)</f>
        <v>ONE MISSION</v>
      </c>
      <c r="AL15" s="61"/>
    </row>
    <row r="16" spans="1:42" s="6" customFormat="1" ht="60" customHeight="1">
      <c r="A16" s="26" t="str">
        <f t="shared" si="0"/>
        <v>ONE MODERN</v>
      </c>
      <c r="B16" s="57" t="str">
        <f t="shared" si="15"/>
        <v>0081E</v>
      </c>
      <c r="C16" s="21">
        <f>E16-1</f>
        <v>46205</v>
      </c>
      <c r="D16" s="21" t="str">
        <f t="shared" si="1"/>
        <v>木</v>
      </c>
      <c r="E16" s="23">
        <f t="shared" si="2"/>
        <v>46206</v>
      </c>
      <c r="F16" s="22" t="str">
        <f t="shared" si="3"/>
        <v>金</v>
      </c>
      <c r="G16" s="21" t="str">
        <f t="shared" si="4"/>
        <v>7/10</v>
      </c>
      <c r="H16" s="22" t="str">
        <f t="shared" si="5"/>
        <v>金</v>
      </c>
      <c r="I16" s="21" t="str">
        <f t="shared" si="6"/>
        <v>7/10</v>
      </c>
      <c r="J16" s="22" t="str">
        <f t="shared" si="7"/>
        <v>金</v>
      </c>
      <c r="K16" s="21">
        <f t="shared" si="8"/>
        <v>46225</v>
      </c>
      <c r="L16" s="22" t="str">
        <f t="shared" si="9"/>
        <v>水</v>
      </c>
      <c r="M16" s="23">
        <f t="shared" si="10"/>
        <v>46235</v>
      </c>
      <c r="N16" s="23" t="str">
        <f t="shared" si="11"/>
        <v>土</v>
      </c>
      <c r="O16" s="24">
        <f t="shared" si="12"/>
        <v>46238</v>
      </c>
      <c r="P16" s="24" t="str">
        <f t="shared" si="13"/>
        <v>火</v>
      </c>
      <c r="Q16" s="25">
        <f t="shared" si="14"/>
        <v>46246</v>
      </c>
      <c r="Z16" s="132" t="s">
        <v>53</v>
      </c>
      <c r="AA16" s="133"/>
      <c r="AB16" s="133"/>
      <c r="AC16" s="133"/>
      <c r="AD16" s="134"/>
      <c r="AE16" s="135" t="s">
        <v>54</v>
      </c>
      <c r="AF16" s="61"/>
      <c r="AG16" s="63" t="s">
        <v>60</v>
      </c>
      <c r="AH16" s="61"/>
      <c r="AI16" s="132" t="s">
        <v>53</v>
      </c>
      <c r="AJ16" s="61"/>
      <c r="AK16" s="6" t="str">
        <f>IF(Z16=AI16,Z16,"※"&amp;Z16)</f>
        <v>ONE MODERN</v>
      </c>
      <c r="AL16" s="61"/>
    </row>
    <row r="17" spans="1:38" s="11" customFormat="1" ht="60" customHeight="1">
      <c r="A17" s="26" t="str">
        <f t="shared" si="0"/>
        <v>NAVIOS CYAN</v>
      </c>
      <c r="B17" s="57" t="str">
        <f t="shared" si="15"/>
        <v>0002E</v>
      </c>
      <c r="C17" s="21">
        <f>E17-1</f>
        <v>46212</v>
      </c>
      <c r="D17" s="21" t="str">
        <f t="shared" si="1"/>
        <v>木</v>
      </c>
      <c r="E17" s="23">
        <f t="shared" si="2"/>
        <v>46213</v>
      </c>
      <c r="F17" s="22" t="str">
        <f t="shared" si="3"/>
        <v>金</v>
      </c>
      <c r="G17" s="21" t="str">
        <f t="shared" si="4"/>
        <v>7/17</v>
      </c>
      <c r="H17" s="22" t="str">
        <f t="shared" si="5"/>
        <v>金</v>
      </c>
      <c r="I17" s="21" t="str">
        <f t="shared" si="6"/>
        <v>7/17</v>
      </c>
      <c r="J17" s="22" t="str">
        <f t="shared" si="7"/>
        <v>金</v>
      </c>
      <c r="K17" s="21">
        <f t="shared" si="8"/>
        <v>46232</v>
      </c>
      <c r="L17" s="22" t="str">
        <f t="shared" si="9"/>
        <v>水</v>
      </c>
      <c r="M17" s="23">
        <f t="shared" si="10"/>
        <v>46242</v>
      </c>
      <c r="N17" s="23" t="str">
        <f t="shared" si="11"/>
        <v>土</v>
      </c>
      <c r="O17" s="24">
        <f t="shared" si="12"/>
        <v>46245</v>
      </c>
      <c r="P17" s="24" t="str">
        <f t="shared" si="13"/>
        <v>火</v>
      </c>
      <c r="Q17" s="25">
        <f t="shared" si="14"/>
        <v>46253</v>
      </c>
      <c r="Z17" s="132" t="s">
        <v>55</v>
      </c>
      <c r="AA17" s="133"/>
      <c r="AB17" s="133"/>
      <c r="AC17" s="133"/>
      <c r="AD17" s="134"/>
      <c r="AE17" s="135" t="s">
        <v>56</v>
      </c>
      <c r="AF17" s="61"/>
      <c r="AG17" s="63" t="s">
        <v>61</v>
      </c>
      <c r="AH17" s="61"/>
      <c r="AI17" s="132" t="s">
        <v>55</v>
      </c>
      <c r="AJ17" s="61"/>
      <c r="AK17" s="6" t="str">
        <f t="shared" ref="AK17:AK20" si="18">IF(Z17=AI17,Z17,"※"&amp;Z17)</f>
        <v>NAVIOS CYAN</v>
      </c>
      <c r="AL17" s="61"/>
    </row>
    <row r="18" spans="1:38" s="11" customFormat="1" ht="60" customHeight="1">
      <c r="A18" s="26" t="str">
        <f t="shared" ref="A18:A20" si="19">IF(AND(D18="木",F18="金"),AK18,"★"&amp;AK18)</f>
        <v>★TBA</v>
      </c>
      <c r="B18" s="57" t="str">
        <f>AE18&amp;""</f>
        <v/>
      </c>
      <c r="C18" s="139">
        <f>E18-1</f>
        <v>46218</v>
      </c>
      <c r="D18" s="139" t="str">
        <f t="shared" ref="D18:D20" si="20">TEXT(C18,"aaa")</f>
        <v>水</v>
      </c>
      <c r="E18" s="140">
        <f>I18-8</f>
        <v>46219</v>
      </c>
      <c r="F18" s="141" t="str">
        <f t="shared" ref="F18:F20" si="21">TEXT(E18,"aaa")</f>
        <v>木</v>
      </c>
      <c r="G18" s="21" t="str">
        <f t="shared" ref="G18:G20" si="22">I18</f>
        <v>7/24</v>
      </c>
      <c r="H18" s="22" t="str">
        <f t="shared" ref="H18:H20" si="23">TEXT(G18,"aaa")</f>
        <v>金</v>
      </c>
      <c r="I18" s="21" t="str">
        <f t="shared" ref="I18:I20" si="24">TEXT(SUBSTITUTE(AG18,"Fri",""),"m/d")</f>
        <v>7/24</v>
      </c>
      <c r="J18" s="22" t="str">
        <f t="shared" ref="J18:J20" si="25">TEXT(I18,"aaa")</f>
        <v>金</v>
      </c>
      <c r="K18" s="21">
        <f t="shared" ref="K18:K20" si="26">I18+12</f>
        <v>46239</v>
      </c>
      <c r="L18" s="22" t="str">
        <f t="shared" ref="L18:L20" si="27">TEXT(K18,"aaa")</f>
        <v>水</v>
      </c>
      <c r="M18" s="23">
        <f t="shared" ref="M18:M20" si="28">K18+10</f>
        <v>46249</v>
      </c>
      <c r="N18" s="23" t="str">
        <f t="shared" ref="N18:N20" si="29">TEXT(M18,"aaa")</f>
        <v>土</v>
      </c>
      <c r="O18" s="24">
        <f t="shared" ref="O18:O20" si="30">M18+3</f>
        <v>46252</v>
      </c>
      <c r="P18" s="24" t="str">
        <f t="shared" ref="P18:P20" si="31">TEXT(O18,"aaa")</f>
        <v>火</v>
      </c>
      <c r="Q18" s="25">
        <f t="shared" ref="Q18:Q20" si="32">O18+8</f>
        <v>46260</v>
      </c>
      <c r="Z18" s="132" t="s">
        <v>57</v>
      </c>
      <c r="AA18" s="133"/>
      <c r="AB18" s="133"/>
      <c r="AC18" s="133"/>
      <c r="AD18" s="134"/>
      <c r="AE18" s="135"/>
      <c r="AF18" s="61"/>
      <c r="AG18" s="63" t="s">
        <v>62</v>
      </c>
      <c r="AH18" s="61"/>
      <c r="AI18" s="132" t="s">
        <v>57</v>
      </c>
      <c r="AJ18" s="61"/>
      <c r="AK18" s="6" t="str">
        <f t="shared" si="18"/>
        <v>TBA</v>
      </c>
      <c r="AL18" s="61"/>
    </row>
    <row r="19" spans="1:38" s="11" customFormat="1" ht="60" customHeight="1">
      <c r="A19" s="26" t="str">
        <f t="shared" si="19"/>
        <v>ONE MATRIX</v>
      </c>
      <c r="B19" s="57" t="str">
        <f t="shared" ref="B19:B20" si="33">AE19&amp;""</f>
        <v>0186E</v>
      </c>
      <c r="C19" s="21">
        <f t="shared" ref="C19" si="34">E19-1</f>
        <v>46226</v>
      </c>
      <c r="D19" s="21" t="str">
        <f t="shared" si="20"/>
        <v>木</v>
      </c>
      <c r="E19" s="23">
        <f t="shared" ref="E18:E20" si="35">I19-7</f>
        <v>46227</v>
      </c>
      <c r="F19" s="22" t="str">
        <f t="shared" si="21"/>
        <v>金</v>
      </c>
      <c r="G19" s="21" t="str">
        <f t="shared" si="22"/>
        <v>7/31</v>
      </c>
      <c r="H19" s="22" t="str">
        <f t="shared" si="23"/>
        <v>金</v>
      </c>
      <c r="I19" s="21" t="str">
        <f t="shared" si="24"/>
        <v>7/31</v>
      </c>
      <c r="J19" s="22" t="str">
        <f t="shared" si="25"/>
        <v>金</v>
      </c>
      <c r="K19" s="21">
        <f t="shared" si="26"/>
        <v>46246</v>
      </c>
      <c r="L19" s="22" t="str">
        <f t="shared" si="27"/>
        <v>水</v>
      </c>
      <c r="M19" s="23">
        <f t="shared" si="28"/>
        <v>46256</v>
      </c>
      <c r="N19" s="23" t="str">
        <f t="shared" si="29"/>
        <v>土</v>
      </c>
      <c r="O19" s="24">
        <f t="shared" si="30"/>
        <v>46259</v>
      </c>
      <c r="P19" s="24" t="str">
        <f t="shared" si="31"/>
        <v>火</v>
      </c>
      <c r="Q19" s="25">
        <f t="shared" si="32"/>
        <v>46267</v>
      </c>
      <c r="Z19" s="132" t="s">
        <v>43</v>
      </c>
      <c r="AA19" s="133"/>
      <c r="AB19" s="133"/>
      <c r="AC19" s="133"/>
      <c r="AD19" s="134"/>
      <c r="AE19" s="135" t="s">
        <v>58</v>
      </c>
      <c r="AF19" s="61"/>
      <c r="AG19" s="63" t="s">
        <v>63</v>
      </c>
      <c r="AH19" s="61"/>
      <c r="AI19" s="132" t="s">
        <v>43</v>
      </c>
      <c r="AJ19" s="61"/>
      <c r="AK19" s="6" t="str">
        <f t="shared" si="18"/>
        <v>ONE MATRIX</v>
      </c>
      <c r="AL19" s="61"/>
    </row>
    <row r="20" spans="1:38" s="65" customFormat="1" ht="63.75" customHeight="1">
      <c r="A20" s="38" t="str">
        <f t="shared" si="19"/>
        <v>ONE REASSURANCE</v>
      </c>
      <c r="B20" s="58" t="str">
        <f t="shared" si="33"/>
        <v>0256E</v>
      </c>
      <c r="C20" s="28">
        <f>E20-1</f>
        <v>46233</v>
      </c>
      <c r="D20" s="28" t="str">
        <f t="shared" si="20"/>
        <v>木</v>
      </c>
      <c r="E20" s="30">
        <f t="shared" si="35"/>
        <v>46234</v>
      </c>
      <c r="F20" s="29" t="str">
        <f t="shared" si="21"/>
        <v>金</v>
      </c>
      <c r="G20" s="28" t="str">
        <f t="shared" si="22"/>
        <v>8/7</v>
      </c>
      <c r="H20" s="29" t="str">
        <f t="shared" si="23"/>
        <v>金</v>
      </c>
      <c r="I20" s="28" t="str">
        <f t="shared" si="24"/>
        <v>8/7</v>
      </c>
      <c r="J20" s="29" t="str">
        <f t="shared" si="25"/>
        <v>金</v>
      </c>
      <c r="K20" s="28">
        <f t="shared" si="26"/>
        <v>46253</v>
      </c>
      <c r="L20" s="29" t="str">
        <f t="shared" si="27"/>
        <v>水</v>
      </c>
      <c r="M20" s="30">
        <f t="shared" si="28"/>
        <v>46263</v>
      </c>
      <c r="N20" s="30" t="str">
        <f t="shared" si="29"/>
        <v>土</v>
      </c>
      <c r="O20" s="31">
        <f t="shared" si="30"/>
        <v>46266</v>
      </c>
      <c r="P20" s="31" t="str">
        <f t="shared" si="31"/>
        <v>火</v>
      </c>
      <c r="Q20" s="32">
        <f t="shared" si="32"/>
        <v>46274</v>
      </c>
      <c r="Z20" s="136" t="s">
        <v>41</v>
      </c>
      <c r="AA20" s="137"/>
      <c r="AB20" s="137"/>
      <c r="AC20" s="137"/>
      <c r="AD20" s="138"/>
      <c r="AE20" s="135" t="s">
        <v>59</v>
      </c>
      <c r="AG20" s="63" t="s">
        <v>64</v>
      </c>
      <c r="AI20" s="136" t="s">
        <v>41</v>
      </c>
      <c r="AK20" s="6" t="str">
        <f t="shared" si="18"/>
        <v>ONE REASSURANCE</v>
      </c>
    </row>
    <row r="21" spans="1:38" ht="63.75" customHeight="1">
      <c r="A21" s="59"/>
      <c r="B21" s="60"/>
      <c r="C21" s="17"/>
      <c r="D21" s="17"/>
      <c r="E21" s="20"/>
      <c r="F21" s="18"/>
      <c r="G21" s="17"/>
      <c r="H21" s="18"/>
      <c r="I21" s="17"/>
      <c r="J21" s="18"/>
      <c r="K21" s="17"/>
      <c r="L21" s="18"/>
      <c r="M21" s="20"/>
      <c r="N21" s="20"/>
      <c r="O21" s="19"/>
      <c r="P21" s="19"/>
      <c r="Q21" s="19"/>
    </row>
    <row r="22" spans="1:38" ht="63.75" customHeight="1"/>
    <row r="35" spans="1:17" ht="58.5" customHeight="1">
      <c r="A35" s="40" t="s">
        <v>24</v>
      </c>
    </row>
    <row r="36" spans="1:17" ht="63" customHeight="1" thickBot="1">
      <c r="A36" s="8" t="s">
        <v>2</v>
      </c>
      <c r="B36" s="91" t="s">
        <v>3</v>
      </c>
      <c r="C36" s="92"/>
      <c r="D36" s="92"/>
      <c r="E36" s="92"/>
      <c r="F36" s="93"/>
      <c r="G36" s="91" t="s">
        <v>15</v>
      </c>
      <c r="H36" s="92"/>
      <c r="I36" s="92"/>
      <c r="J36" s="92"/>
      <c r="K36" s="92"/>
      <c r="L36" s="92"/>
      <c r="M36" s="92"/>
      <c r="N36" s="92"/>
      <c r="O36" s="92"/>
      <c r="P36" s="92"/>
      <c r="Q36" s="93"/>
    </row>
    <row r="37" spans="1:17" ht="54.75" customHeight="1" thickTop="1">
      <c r="A37" s="78" t="s">
        <v>26</v>
      </c>
      <c r="B37" s="80" t="s">
        <v>20</v>
      </c>
      <c r="C37" s="81"/>
      <c r="D37" s="81"/>
      <c r="E37" s="81"/>
      <c r="F37" s="82"/>
      <c r="G37" s="43" t="s">
        <v>23</v>
      </c>
      <c r="H37" s="44"/>
      <c r="I37" s="45"/>
      <c r="J37" s="45"/>
      <c r="K37" s="45"/>
      <c r="L37" s="45"/>
      <c r="M37" s="46"/>
      <c r="N37" s="46"/>
      <c r="O37" s="47"/>
      <c r="P37" s="47"/>
      <c r="Q37" s="48" t="s">
        <v>21</v>
      </c>
    </row>
    <row r="38" spans="1:17" ht="54.75" customHeight="1">
      <c r="A38" s="79"/>
      <c r="B38" s="83"/>
      <c r="C38" s="84"/>
      <c r="D38" s="84"/>
      <c r="E38" s="84"/>
      <c r="F38" s="85"/>
      <c r="G38" s="49" t="s">
        <v>22</v>
      </c>
      <c r="H38" s="50"/>
      <c r="I38" s="51"/>
      <c r="J38" s="51"/>
      <c r="K38" s="51"/>
      <c r="L38" s="51"/>
      <c r="M38" s="52"/>
      <c r="N38" s="52"/>
      <c r="O38" s="51"/>
      <c r="P38" s="86" t="s">
        <v>36</v>
      </c>
      <c r="Q38" s="87"/>
    </row>
    <row r="39" spans="1:17" ht="57" customHeight="1">
      <c r="A39" s="122" t="s">
        <v>27</v>
      </c>
      <c r="B39" s="124" t="s">
        <v>28</v>
      </c>
      <c r="C39" s="125"/>
      <c r="D39" s="125"/>
      <c r="E39" s="125"/>
      <c r="F39" s="126"/>
      <c r="G39" s="53" t="s">
        <v>29</v>
      </c>
      <c r="H39" s="54"/>
      <c r="I39" s="54"/>
      <c r="J39" s="54"/>
      <c r="K39" s="54"/>
      <c r="L39" s="54"/>
      <c r="M39" s="54"/>
      <c r="N39" s="54"/>
      <c r="O39" s="54"/>
      <c r="P39" s="130" t="s">
        <v>30</v>
      </c>
      <c r="Q39" s="131"/>
    </row>
    <row r="40" spans="1:17" ht="57" customHeight="1">
      <c r="A40" s="123"/>
      <c r="B40" s="127"/>
      <c r="C40" s="128"/>
      <c r="D40" s="128"/>
      <c r="E40" s="128"/>
      <c r="F40" s="129"/>
      <c r="G40" s="49" t="s">
        <v>31</v>
      </c>
      <c r="H40" s="55"/>
      <c r="I40" s="55"/>
      <c r="J40" s="55"/>
      <c r="K40" s="55"/>
      <c r="L40" s="55"/>
      <c r="M40" s="55"/>
      <c r="N40" s="55"/>
      <c r="O40" s="55"/>
      <c r="P40" s="86" t="s">
        <v>37</v>
      </c>
      <c r="Q40" s="87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2">
    <mergeCell ref="AI12:AL12"/>
    <mergeCell ref="Z13:AD13"/>
    <mergeCell ref="A39:A40"/>
    <mergeCell ref="B39:F40"/>
    <mergeCell ref="P39:Q39"/>
    <mergeCell ref="P40:Q40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Chicago</vt:lpstr>
      <vt:lpstr>Chicago!Print_Area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2026-06-15T00:13:43Z</cp:lastPrinted>
  <dcterms:created xsi:type="dcterms:W3CDTF">2016-03-18T07:26:58Z</dcterms:created>
  <dcterms:modified xsi:type="dcterms:W3CDTF">2026-06-15T00:13:52Z</dcterms:modified>
</cp:coreProperties>
</file>