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3\中華圏\"/>
    </mc:Choice>
  </mc:AlternateContent>
  <xr:revisionPtr revIDLastSave="0" documentId="13_ncr:1_{70C6D9E3-D75F-4271-96D1-870A9430F59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Sheet1!$A$1:$H$14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6" i="1" l="1"/>
  <c r="A7" i="1"/>
  <c r="B7" i="1"/>
  <c r="C7" i="1"/>
  <c r="D7" i="1"/>
  <c r="E7" i="1"/>
  <c r="F7" i="1" s="1"/>
  <c r="E6" i="1"/>
  <c r="D6" i="1"/>
  <c r="C6" i="1"/>
  <c r="B6" i="1"/>
  <c r="A6" i="1"/>
</calcChain>
</file>

<file path=xl/sharedStrings.xml><?xml version="1.0" encoding="utf-8"?>
<sst xmlns="http://schemas.openxmlformats.org/spreadsheetml/2006/main" count="40" uniqueCount="31">
  <si>
    <t>大阪海運輸入営業所
TEL:06-7730-1080/
FAX:06-7730-1088</t>
    <phoneticPr fontId="3"/>
  </si>
  <si>
    <t>E</t>
    <phoneticPr fontId="3"/>
  </si>
  <si>
    <t>ETD</t>
    <phoneticPr fontId="3"/>
  </si>
  <si>
    <t>VESSEL</t>
    <phoneticPr fontId="3"/>
  </si>
  <si>
    <t>ETA</t>
    <phoneticPr fontId="3"/>
  </si>
  <si>
    <t>CUT</t>
    <phoneticPr fontId="3"/>
  </si>
  <si>
    <t>VOY</t>
    <phoneticPr fontId="3"/>
  </si>
  <si>
    <t>神戸</t>
    <rPh sb="0" eb="2">
      <t>コウベ</t>
    </rPh>
    <phoneticPr fontId="3"/>
  </si>
  <si>
    <t>大阪</t>
    <rPh sb="0" eb="2">
      <t>オオサカ</t>
    </rPh>
    <phoneticPr fontId="3"/>
  </si>
  <si>
    <t>　        　　　IMPORT SCHEDULE ‐ ORIGIN : Taipei</t>
    <phoneticPr fontId="3"/>
  </si>
  <si>
    <t>TPE</t>
    <phoneticPr fontId="3"/>
  </si>
  <si>
    <t>Closing</t>
    <phoneticPr fontId="3"/>
  </si>
  <si>
    <t>Sailing</t>
    <phoneticPr fontId="3"/>
  </si>
  <si>
    <t>ETA</t>
    <phoneticPr fontId="3"/>
  </si>
  <si>
    <t>WAN HAI 283</t>
  </si>
  <si>
    <t>LCL</t>
  </si>
  <si>
    <t>TAIPEI</t>
  </si>
  <si>
    <t>OSAKA</t>
  </si>
  <si>
    <t>Not Available</t>
  </si>
  <si>
    <t/>
  </si>
  <si>
    <t>TAIWAN, CHINA</t>
  </si>
  <si>
    <t>JAPAN</t>
  </si>
  <si>
    <t>GREEN CELEBRITY</t>
  </si>
  <si>
    <t>N124</t>
  </si>
  <si>
    <t>2026-05-21T00:00:00</t>
  </si>
  <si>
    <t>2026-05-25T00:00:00</t>
  </si>
  <si>
    <t>2026-05-27T00:00:00</t>
  </si>
  <si>
    <t>N113</t>
  </si>
  <si>
    <t>2026-05-28T00:00:00</t>
  </si>
  <si>
    <t>2026-06-01T00:00:00</t>
  </si>
  <si>
    <t>2026-06-04T00:00:00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</si>
</sst>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¥&quot;#,##0;[Red]&quot;¥&quot;\-#,##0"/>
    <numFmt numFmtId="8" formatCode="&quot;¥&quot;#,##0.00;[Red]&quot;¥&quot;\-#,##0.00"/>
    <numFmt numFmtId="176" formatCode="0_);[Red]\(0\)"/>
    <numFmt numFmtId="177" formatCode="yyyy/m/d;@"/>
    <numFmt numFmtId="178" formatCode="m/d;@"/>
  </numFmts>
  <fonts count="22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36"/>
      <color indexed="9"/>
      <name val="Meiryo UI"/>
      <family val="3"/>
      <charset val="128"/>
    </font>
    <font>
      <sz val="6"/>
      <name val="游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2"/>
      <color theme="1"/>
      <name val="Meiryo UI"/>
      <family val="3"/>
      <charset val="128"/>
    </font>
    <font>
      <sz val="12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sz val="11"/>
      <name val="Meiryo UI"/>
      <family val="3"/>
      <charset val="128"/>
    </font>
    <font>
      <sz val="28"/>
      <name val="Arial MT"/>
      <family val="2"/>
    </font>
    <font>
      <b/>
      <sz val="20"/>
      <color indexed="9"/>
      <name val="Meiryo UI"/>
      <family val="3"/>
      <charset val="128"/>
    </font>
    <font>
      <sz val="28"/>
      <name val="Arial MT"/>
    </font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10"/>
      <name val="Arial"/>
      <family val="2"/>
    </font>
    <font>
      <sz val="11"/>
      <color theme="1"/>
      <name val="游ゴシック"/>
      <family val="3"/>
      <charset val="128"/>
      <scheme val="minor"/>
    </font>
    <font>
      <sz val="10"/>
      <color rgb="FF000000"/>
      <name val="Arial"/>
      <family val="2"/>
    </font>
    <font>
      <u/>
      <sz val="10"/>
      <color rgb="FF0070C0"/>
      <name val="Arial"/>
      <family val="2"/>
    </font>
    <font>
      <sz val="12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24">
    <xf numFmtId="0" fontId="0" fillId="0" borderId="0">
      <alignment vertical="center"/>
    </xf>
    <xf numFmtId="0" fontId="1" fillId="0" borderId="0"/>
    <xf numFmtId="0" fontId="1" fillId="0" borderId="0"/>
    <xf numFmtId="0" fontId="15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17" fillId="0" borderId="0"/>
    <xf numFmtId="0" fontId="1" fillId="0" borderId="0">
      <alignment vertical="center"/>
    </xf>
    <xf numFmtId="0" fontId="16" fillId="0" borderId="0">
      <alignment vertical="center"/>
    </xf>
    <xf numFmtId="0" fontId="1" fillId="0" borderId="0"/>
    <xf numFmtId="0" fontId="18" fillId="0" borderId="0"/>
    <xf numFmtId="0" fontId="19" fillId="0" borderId="0"/>
    <xf numFmtId="0" fontId="20" fillId="0" borderId="0" applyNumberFormat="0" applyFill="0" applyBorder="0" applyAlignment="0" applyProtection="0"/>
    <xf numFmtId="0" fontId="19" fillId="0" borderId="0"/>
    <xf numFmtId="0" fontId="20" fillId="0" borderId="0" applyNumberFormat="0" applyFill="0" applyBorder="0" applyAlignment="0" applyProtection="0"/>
    <xf numFmtId="0" fontId="19" fillId="0" borderId="0"/>
    <xf numFmtId="0" fontId="16" fillId="0" borderId="0">
      <alignment vertical="center"/>
    </xf>
    <xf numFmtId="0" fontId="17" fillId="0" borderId="0"/>
    <xf numFmtId="0" fontId="21" fillId="0" borderId="0"/>
    <xf numFmtId="0" fontId="16" fillId="0" borderId="0" applyBorder="0"/>
    <xf numFmtId="0" fontId="15" fillId="0" borderId="0"/>
  </cellStyleXfs>
  <cellXfs count="48">
    <xf numFmtId="0" fontId="0" fillId="0" borderId="0" xfId="0">
      <alignment vertical="center"/>
    </xf>
    <xf numFmtId="0" fontId="4" fillId="2" borderId="0" xfId="1" applyFont="1" applyFill="1" applyAlignment="1">
      <alignment vertical="center"/>
    </xf>
    <xf numFmtId="0" fontId="5" fillId="0" borderId="0" xfId="1" applyFont="1" applyFill="1" applyAlignment="1">
      <alignment vertical="center"/>
    </xf>
    <xf numFmtId="0" fontId="6" fillId="0" borderId="0" xfId="1" applyFont="1" applyFill="1" applyAlignment="1">
      <alignment vertical="center"/>
    </xf>
    <xf numFmtId="0" fontId="2" fillId="0" borderId="0" xfId="1" applyFont="1" applyFill="1" applyAlignment="1">
      <alignment vertical="center"/>
    </xf>
    <xf numFmtId="176" fontId="2" fillId="0" borderId="0" xfId="1" applyNumberFormat="1" applyFont="1" applyFill="1" applyAlignment="1">
      <alignment vertical="center"/>
    </xf>
    <xf numFmtId="0" fontId="7" fillId="0" borderId="0" xfId="1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/>
    </xf>
    <xf numFmtId="177" fontId="9" fillId="0" borderId="0" xfId="1" applyNumberFormat="1" applyFont="1" applyFill="1" applyAlignment="1">
      <alignment vertical="center"/>
    </xf>
    <xf numFmtId="177" fontId="9" fillId="0" borderId="0" xfId="1" applyNumberFormat="1" applyFont="1" applyFill="1" applyAlignment="1">
      <alignment horizontal="right" vertical="center"/>
    </xf>
    <xf numFmtId="0" fontId="9" fillId="0" borderId="0" xfId="1" applyFont="1" applyAlignment="1">
      <alignment horizontal="left" vertical="center"/>
    </xf>
    <xf numFmtId="0" fontId="11" fillId="0" borderId="0" xfId="1" applyFont="1" applyAlignment="1"/>
    <xf numFmtId="0" fontId="11" fillId="0" borderId="0" xfId="2" applyFont="1" applyBorder="1" applyAlignment="1">
      <alignment horizontal="center" vertical="center"/>
    </xf>
    <xf numFmtId="0" fontId="10" fillId="0" borderId="0" xfId="1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2" fillId="2" borderId="0" xfId="1" applyFont="1" applyFill="1" applyAlignment="1">
      <alignment horizontal="left" vertical="center"/>
    </xf>
    <xf numFmtId="176" fontId="4" fillId="2" borderId="0" xfId="1" applyNumberFormat="1" applyFont="1" applyFill="1" applyAlignment="1">
      <alignment vertical="center"/>
    </xf>
    <xf numFmtId="178" fontId="12" fillId="0" borderId="0" xfId="0" applyNumberFormat="1" applyFont="1" applyFill="1" applyBorder="1" applyAlignment="1">
      <alignment horizontal="center" vertical="center" wrapText="1"/>
    </xf>
    <xf numFmtId="0" fontId="10" fillId="3" borderId="5" xfId="1" applyNumberFormat="1" applyFont="1" applyFill="1" applyBorder="1" applyAlignment="1">
      <alignment horizontal="center" vertical="center" wrapText="1"/>
    </xf>
    <xf numFmtId="0" fontId="10" fillId="3" borderId="6" xfId="1" applyNumberFormat="1" applyFont="1" applyFill="1" applyBorder="1" applyAlignment="1">
      <alignment horizontal="center" vertical="center" wrapText="1"/>
    </xf>
    <xf numFmtId="14" fontId="9" fillId="0" borderId="0" xfId="1" applyNumberFormat="1" applyFont="1" applyBorder="1" applyAlignment="1">
      <alignment vertical="center"/>
    </xf>
    <xf numFmtId="0" fontId="10" fillId="3" borderId="2" xfId="1" applyNumberFormat="1" applyFont="1" applyFill="1" applyBorder="1" applyAlignment="1">
      <alignment horizontal="center" vertical="center" wrapText="1"/>
    </xf>
    <xf numFmtId="14" fontId="9" fillId="0" borderId="0" xfId="1" applyNumberFormat="1" applyFont="1" applyAlignment="1">
      <alignment horizontal="left" vertical="center"/>
    </xf>
    <xf numFmtId="0" fontId="10" fillId="3" borderId="7" xfId="1" applyNumberFormat="1" applyFont="1" applyFill="1" applyBorder="1" applyAlignment="1">
      <alignment horizontal="center" vertical="center" wrapText="1"/>
    </xf>
    <xf numFmtId="0" fontId="10" fillId="3" borderId="8" xfId="1" applyNumberFormat="1" applyFont="1" applyFill="1" applyBorder="1" applyAlignment="1">
      <alignment horizontal="center" vertical="center" wrapText="1"/>
    </xf>
    <xf numFmtId="0" fontId="10" fillId="3" borderId="9" xfId="1" applyNumberFormat="1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178" fontId="12" fillId="0" borderId="10" xfId="0" applyNumberFormat="1" applyFont="1" applyFill="1" applyBorder="1" applyAlignment="1">
      <alignment horizontal="center" vertical="center" wrapText="1"/>
    </xf>
    <xf numFmtId="178" fontId="12" fillId="0" borderId="11" xfId="0" applyNumberFormat="1" applyFont="1" applyFill="1" applyBorder="1" applyAlignment="1">
      <alignment horizontal="center" vertical="center" wrapText="1"/>
    </xf>
    <xf numFmtId="178" fontId="12" fillId="0" borderId="12" xfId="0" applyNumberFormat="1" applyFont="1" applyFill="1" applyBorder="1" applyAlignment="1">
      <alignment horizontal="center" vertical="center" wrapText="1"/>
    </xf>
    <xf numFmtId="178" fontId="12" fillId="0" borderId="13" xfId="0" applyNumberFormat="1" applyFont="1" applyFill="1" applyBorder="1" applyAlignment="1">
      <alignment horizontal="center" vertical="center" wrapText="1"/>
    </xf>
    <xf numFmtId="0" fontId="6" fillId="0" borderId="0" xfId="1" applyFont="1" applyFill="1" applyBorder="1" applyAlignment="1">
      <alignment vertical="center"/>
    </xf>
    <xf numFmtId="0" fontId="15" fillId="0" borderId="0" xfId="3" applyBorder="1"/>
    <xf numFmtId="0" fontId="15" fillId="0" borderId="0" xfId="3"/>
    <xf numFmtId="0" fontId="12" fillId="0" borderId="0" xfId="0" applyFont="1" applyFill="1" applyBorder="1" applyAlignment="1">
      <alignment horizontal="center" vertical="center" wrapText="1"/>
    </xf>
    <xf numFmtId="0" fontId="13" fillId="2" borderId="0" xfId="1" applyFont="1" applyFill="1" applyAlignment="1">
      <alignment horizontal="center" vertical="center" wrapText="1"/>
    </xf>
    <xf numFmtId="0" fontId="10" fillId="3" borderId="1" xfId="1" applyNumberFormat="1" applyFont="1" applyFill="1" applyBorder="1" applyAlignment="1">
      <alignment horizontal="center" vertical="center" wrapText="1"/>
    </xf>
    <xf numFmtId="0" fontId="10" fillId="3" borderId="3" xfId="1" applyNumberFormat="1" applyFont="1" applyFill="1" applyBorder="1" applyAlignment="1">
      <alignment horizontal="center" vertical="center" wrapText="1"/>
    </xf>
    <xf numFmtId="0" fontId="10" fillId="3" borderId="2" xfId="1" applyNumberFormat="1" applyFont="1" applyFill="1" applyBorder="1" applyAlignment="1">
      <alignment horizontal="center" vertical="center" wrapText="1"/>
    </xf>
    <xf numFmtId="0" fontId="10" fillId="3" borderId="4" xfId="1" applyNumberFormat="1" applyFont="1" applyFill="1" applyBorder="1" applyAlignment="1">
      <alignment horizontal="center" vertical="center" wrapText="1"/>
    </xf>
    <xf numFmtId="0" fontId="14" fillId="0" borderId="14" xfId="0" applyFont="1" applyFill="1" applyBorder="1" applyAlignment="1">
      <alignment horizontal="center" vertical="center" wrapText="1"/>
    </xf>
    <xf numFmtId="0" fontId="15" fillId="0" borderId="0" xfId="3"/>
    <xf numFmtId="0" fontId="12" fillId="0" borderId="15" xfId="0" applyFont="1" applyFill="1" applyBorder="1" applyAlignment="1">
      <alignment horizontal="center" vertical="center" wrapText="1"/>
    </xf>
    <xf numFmtId="178" fontId="12" fillId="0" borderId="15" xfId="0" applyNumberFormat="1" applyFont="1" applyFill="1" applyBorder="1" applyAlignment="1">
      <alignment horizontal="center" vertical="center" wrapText="1"/>
    </xf>
    <xf numFmtId="0" fontId="14" fillId="0" borderId="16" xfId="0" applyFont="1" applyFill="1" applyBorder="1" applyAlignment="1">
      <alignment horizontal="center" vertical="center" wrapText="1"/>
    </xf>
    <xf numFmtId="0" fontId="12" fillId="0" borderId="17" xfId="0" applyFont="1" applyFill="1" applyBorder="1" applyAlignment="1">
      <alignment horizontal="center" vertical="center" wrapText="1"/>
    </xf>
    <xf numFmtId="178" fontId="12" fillId="0" borderId="17" xfId="0" applyNumberFormat="1" applyFont="1" applyFill="1" applyBorder="1" applyAlignment="1">
      <alignment horizontal="center" vertical="center" wrapText="1"/>
    </xf>
    <xf numFmtId="178" fontId="12" fillId="0" borderId="18" xfId="0" applyNumberFormat="1" applyFont="1" applyFill="1" applyBorder="1" applyAlignment="1">
      <alignment horizontal="center" vertical="center" wrapText="1"/>
    </xf>
  </cellXfs>
  <cellStyles count="24">
    <cellStyle name="Normal 2" xfId="9" xr:uid="{DCC3E29A-54A7-4052-B2DA-5ED3E0CCF970}"/>
    <cellStyle name="スタイル 1" xfId="20" xr:uid="{C89C3D13-BE91-4A9F-8783-1E24B91FFBFE}"/>
    <cellStyle name="ハイパーリンク" xfId="15" builtinId="8" customBuiltin="1"/>
    <cellStyle name="標準" xfId="0" builtinId="0"/>
    <cellStyle name="標準 2" xfId="1" xr:uid="{00000000-0005-0000-0000-000001000000}"/>
    <cellStyle name="標準 2 2" xfId="10" xr:uid="{2C09A4CD-C16F-41AC-8CE8-A706294D101C}"/>
    <cellStyle name="標準 2 2 2" xfId="16" xr:uid="{53939D52-5A31-4434-8A2D-38B8C544F493}"/>
    <cellStyle name="標準 2 3" xfId="13" xr:uid="{09E7A1D4-4BBE-4921-8C3C-2ECD9E8B893E}"/>
    <cellStyle name="標準 2 3 2" xfId="18" xr:uid="{D439C042-FF75-4802-BD67-5C6030FBD8B5}"/>
    <cellStyle name="標準 3" xfId="3" xr:uid="{FA3649C2-D47A-4882-A9C7-639E4188ECCF}"/>
    <cellStyle name="標準 3 2" xfId="12" xr:uid="{B2609992-ED7F-4BC7-9EB9-B305F486F683}"/>
    <cellStyle name="標準 3 3" xfId="11" xr:uid="{B603004E-758F-4DCB-9A26-BF1520C505B8}"/>
    <cellStyle name="標準 4" xfId="14" xr:uid="{E631925D-F275-499A-9DB1-4151F1E5B08F}"/>
    <cellStyle name="標準 4 2" xfId="19" xr:uid="{E2E60510-F98A-47C1-B897-999F8342BF1C}"/>
    <cellStyle name="標準 5" xfId="22" xr:uid="{76E35FF9-4A90-4016-8016-F08698AA78C5}"/>
    <cellStyle name="標準 6" xfId="23" xr:uid="{5432D2F3-150A-4696-A86E-5734E5978A82}"/>
    <cellStyle name="標準_Sheet1" xfId="2" xr:uid="{00000000-0005-0000-0000-000002000000}"/>
    <cellStyle name="表示済みのハイパーリンク" xfId="17" builtinId="9" customBuiltin="1"/>
    <cellStyle name="未定義" xfId="21" xr:uid="{50CB6B44-1064-4E76-94F2-0C393FA2E81F}"/>
    <cellStyle name="콤마 [0]_HMMREQ~1" xfId="4" xr:uid="{C440ADDD-0663-4B21-A333-C6F06DD232A4}"/>
    <cellStyle name="콤마_HMMREQ~1" xfId="5" xr:uid="{596992AE-B6C0-4A24-9DA1-7E6B36C26072}"/>
    <cellStyle name="통화 [0]_HMMREQ~1" xfId="6" xr:uid="{62FD957D-FC1F-4A64-8889-52EEA2237AB8}"/>
    <cellStyle name="통화_HMMREQ~1" xfId="7" xr:uid="{847E1723-334D-4002-97A3-F4EF18F618C3}"/>
    <cellStyle name="표준_HMMREQ~1" xfId="8" xr:uid="{679D5025-54AA-4423-8F73-2B66876E5B31}"/>
  </cellStyles>
  <dxfs count="0"/>
  <tableStyles count="0" defaultTableStyle="TableStyleMedium2" defaultPivotStyle="PivotStyleLight16"/>
  <colors>
    <mruColors>
      <color rgb="FFCC3300"/>
      <color rgb="FFCF3E17"/>
      <color rgb="FFE14419"/>
      <color rgb="FFB8371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</xdr:row>
      <xdr:rowOff>186114</xdr:rowOff>
    </xdr:from>
    <xdr:ext cx="2525419" cy="558102"/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0" y="14749839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28750"/>
    <xdr:pic>
      <xdr:nvPicPr>
        <xdr:cNvPr id="40" name="図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87275"/>
          <a:ext cx="1754196" cy="1428750"/>
        </a:xfrm>
        <a:prstGeom prst="rect">
          <a:avLst/>
        </a:prstGeom>
      </xdr:spPr>
    </xdr:pic>
    <xdr:clientData/>
  </xdr:oneCellAnchor>
  <xdr:twoCellAnchor>
    <xdr:from>
      <xdr:col>0</xdr:col>
      <xdr:colOff>95249</xdr:colOff>
      <xdr:row>1</xdr:row>
      <xdr:rowOff>518578</xdr:rowOff>
    </xdr:from>
    <xdr:to>
      <xdr:col>2</xdr:col>
      <xdr:colOff>23811</xdr:colOff>
      <xdr:row>2</xdr:row>
      <xdr:rowOff>626920</xdr:rowOff>
    </xdr:to>
    <xdr:sp macro="" textlink="">
      <xdr:nvSpPr>
        <xdr:cNvPr id="41" name="角丸四角形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/>
      </xdr:nvSpPr>
      <xdr:spPr>
        <a:xfrm>
          <a:off x="95249" y="1875891"/>
          <a:ext cx="7596187" cy="822717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Origin:Taipei,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Taiwan</a:t>
          </a: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42" name="図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87275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43" name="図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87275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476257</xdr:colOff>
      <xdr:row>9</xdr:row>
      <xdr:rowOff>714372</xdr:rowOff>
    </xdr:from>
    <xdr:to>
      <xdr:col>6</xdr:col>
      <xdr:colOff>285753</xdr:colOff>
      <xdr:row>12</xdr:row>
      <xdr:rowOff>476247</xdr:rowOff>
    </xdr:to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/>
      </xdr:nvSpPr>
      <xdr:spPr>
        <a:xfrm>
          <a:off x="476257" y="7834310"/>
          <a:ext cx="16811621" cy="1905000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2</xdr:row>
      <xdr:rowOff>186114</xdr:rowOff>
    </xdr:from>
    <xdr:ext cx="2525419" cy="558102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0" y="226256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31"/>
  <sheetViews>
    <sheetView tabSelected="1" view="pageBreakPreview" zoomScale="40" zoomScaleNormal="100" zoomScaleSheetLayoutView="40" workbookViewId="0">
      <selection activeCell="F7" sqref="F7"/>
    </sheetView>
  </sheetViews>
  <sheetFormatPr defaultRowHeight="18.75"/>
  <cols>
    <col min="1" max="1" width="78.75" customWidth="1"/>
    <col min="2" max="2" width="22" customWidth="1"/>
    <col min="3" max="6" width="30.625" customWidth="1"/>
    <col min="7" max="7" width="7.625" customWidth="1"/>
    <col min="8" max="8" width="9.75" customWidth="1"/>
    <col min="9" max="9" width="34.875" hidden="1" customWidth="1"/>
    <col min="10" max="12" width="52.75" hidden="1" customWidth="1"/>
    <col min="13" max="15" width="34.875" hidden="1" customWidth="1"/>
    <col min="16" max="16" width="13.375" hidden="1" customWidth="1"/>
    <col min="17" max="17" width="15.875" hidden="1" customWidth="1"/>
    <col min="18" max="27" width="9" hidden="1" customWidth="1"/>
  </cols>
  <sheetData>
    <row r="1" spans="1:27" s="2" customFormat="1" ht="106.9" customHeight="1">
      <c r="A1" s="15" t="s">
        <v>9</v>
      </c>
      <c r="B1" s="1"/>
      <c r="C1" s="1"/>
      <c r="D1" s="16"/>
      <c r="E1" s="1"/>
      <c r="F1" s="35" t="s">
        <v>0</v>
      </c>
      <c r="G1" s="35"/>
      <c r="H1" s="35"/>
      <c r="J1" s="3"/>
      <c r="K1" s="3"/>
      <c r="L1" s="3"/>
      <c r="M1" s="3"/>
      <c r="N1" s="3"/>
    </row>
    <row r="2" spans="1:27" s="2" customFormat="1" ht="57" customHeight="1">
      <c r="A2" s="4"/>
      <c r="B2" s="4"/>
      <c r="C2" s="4"/>
      <c r="D2" s="5"/>
      <c r="E2" s="4"/>
      <c r="F2" s="4"/>
      <c r="G2" s="4"/>
      <c r="H2" s="4"/>
      <c r="J2" s="3"/>
      <c r="K2" s="3"/>
      <c r="L2" s="3"/>
      <c r="M2" s="3"/>
      <c r="N2" s="3"/>
    </row>
    <row r="3" spans="1:27" s="3" customFormat="1" ht="57" customHeight="1" thickBot="1">
      <c r="A3" s="6"/>
      <c r="B3" s="7"/>
      <c r="C3" s="7"/>
      <c r="D3" s="8"/>
      <c r="E3" s="9"/>
      <c r="F3" s="20">
        <v>46156</v>
      </c>
      <c r="G3" s="22" t="s">
        <v>1</v>
      </c>
      <c r="H3" s="10"/>
    </row>
    <row r="4" spans="1:27" s="3" customFormat="1" ht="66.75" customHeight="1" thickBot="1">
      <c r="A4" s="36" t="s">
        <v>3</v>
      </c>
      <c r="B4" s="38" t="s">
        <v>6</v>
      </c>
      <c r="C4" s="38" t="s">
        <v>5</v>
      </c>
      <c r="D4" s="21" t="s">
        <v>10</v>
      </c>
      <c r="E4" s="23" t="s">
        <v>8</v>
      </c>
      <c r="F4" s="24" t="s">
        <v>7</v>
      </c>
      <c r="G4" s="13"/>
      <c r="H4" s="11"/>
    </row>
    <row r="5" spans="1:27" s="11" customFormat="1" ht="53.25" customHeight="1" thickBot="1">
      <c r="A5" s="37"/>
      <c r="B5" s="39"/>
      <c r="C5" s="39"/>
      <c r="D5" s="18" t="s">
        <v>2</v>
      </c>
      <c r="E5" s="25" t="s">
        <v>4</v>
      </c>
      <c r="F5" s="19" t="s">
        <v>4</v>
      </c>
      <c r="G5" s="13"/>
      <c r="J5" s="28" t="s">
        <v>11</v>
      </c>
      <c r="K5" s="27" t="s">
        <v>12</v>
      </c>
      <c r="L5" s="27" t="s">
        <v>13</v>
      </c>
      <c r="M5" s="3"/>
      <c r="N5" s="3"/>
    </row>
    <row r="6" spans="1:27" s="11" customFormat="1" ht="53.25" customHeight="1">
      <c r="A6" s="40" t="str">
        <f>I6</f>
        <v>GREEN CELEBRITY</v>
      </c>
      <c r="B6" s="42" t="str">
        <f>J6</f>
        <v>N124</v>
      </c>
      <c r="C6" s="43" t="str">
        <f>TEXT(DATEVALUE(LEFT(L6, 10)), "m/d")</f>
        <v>5/21</v>
      </c>
      <c r="D6" s="43" t="str">
        <f>TEXT(DATEVALUE(LEFT(N6, 10)), "m/d")</f>
        <v>5/25</v>
      </c>
      <c r="E6" s="43" t="str">
        <f>TEXT(DATEVALUE(LEFT(S6, 10)), "m/d")</f>
        <v>5/27</v>
      </c>
      <c r="F6" s="27">
        <f>E6+1</f>
        <v>46170</v>
      </c>
      <c r="G6" s="13"/>
      <c r="I6" s="41" t="s">
        <v>22</v>
      </c>
      <c r="J6" s="41" t="s">
        <v>23</v>
      </c>
      <c r="K6" s="41" t="s">
        <v>15</v>
      </c>
      <c r="L6" s="41" t="s">
        <v>24</v>
      </c>
      <c r="M6" s="41"/>
      <c r="N6" s="41" t="s">
        <v>25</v>
      </c>
      <c r="O6" s="41" t="s">
        <v>16</v>
      </c>
      <c r="P6" s="41" t="s">
        <v>16</v>
      </c>
      <c r="Q6" s="41" t="s">
        <v>17</v>
      </c>
      <c r="R6" s="41" t="s">
        <v>17</v>
      </c>
      <c r="S6" s="41" t="s">
        <v>26</v>
      </c>
      <c r="T6" s="33">
        <v>3</v>
      </c>
      <c r="U6" s="33">
        <v>7</v>
      </c>
      <c r="V6" s="33">
        <v>0</v>
      </c>
      <c r="W6" s="33" t="s">
        <v>18</v>
      </c>
      <c r="X6" s="33" t="s">
        <v>18</v>
      </c>
      <c r="Y6" s="33" t="s">
        <v>19</v>
      </c>
      <c r="Z6" s="33" t="s">
        <v>20</v>
      </c>
      <c r="AA6" s="33" t="s">
        <v>21</v>
      </c>
    </row>
    <row r="7" spans="1:27" s="31" customFormat="1" ht="57" customHeight="1" thickBot="1">
      <c r="A7" s="44" t="str">
        <f>I7</f>
        <v>WAN HAI 283</v>
      </c>
      <c r="B7" s="45" t="str">
        <f>J7</f>
        <v>N113</v>
      </c>
      <c r="C7" s="46" t="str">
        <f>TEXT(DATEVALUE(LEFT(L7, 10)), "m/d")</f>
        <v>5/28</v>
      </c>
      <c r="D7" s="46" t="str">
        <f>TEXT(DATEVALUE(LEFT(N7, 10)), "m/d")</f>
        <v>6/1</v>
      </c>
      <c r="E7" s="46" t="str">
        <f>TEXT(DATEVALUE(LEFT(S7, 10)), "m/d")</f>
        <v>6/4</v>
      </c>
      <c r="F7" s="47">
        <f>E7-1</f>
        <v>46176</v>
      </c>
      <c r="G7" s="34"/>
      <c r="I7" s="41" t="s">
        <v>14</v>
      </c>
      <c r="J7" s="41" t="s">
        <v>27</v>
      </c>
      <c r="K7" s="41" t="s">
        <v>15</v>
      </c>
      <c r="L7" s="41" t="s">
        <v>28</v>
      </c>
      <c r="M7" s="41"/>
      <c r="N7" s="41" t="s">
        <v>29</v>
      </c>
      <c r="O7" s="41" t="s">
        <v>16</v>
      </c>
      <c r="P7" s="41" t="s">
        <v>16</v>
      </c>
      <c r="Q7" s="41" t="s">
        <v>17</v>
      </c>
      <c r="R7" s="41" t="s">
        <v>17</v>
      </c>
      <c r="S7" s="41" t="s">
        <v>30</v>
      </c>
    </row>
    <row r="8" spans="1:27" s="31" customFormat="1" ht="57" customHeight="1">
      <c r="A8" s="26"/>
      <c r="B8" s="14"/>
      <c r="C8" s="17"/>
      <c r="D8" s="17"/>
      <c r="E8" s="17"/>
      <c r="F8" s="17"/>
      <c r="G8" s="14"/>
      <c r="J8" s="32"/>
      <c r="K8" s="32"/>
      <c r="L8" s="32"/>
    </row>
    <row r="9" spans="1:27" s="31" customFormat="1" ht="57" customHeight="1">
      <c r="A9" s="26"/>
      <c r="B9" s="14"/>
      <c r="C9" s="17"/>
      <c r="D9" s="17"/>
      <c r="E9" s="17"/>
      <c r="F9" s="17"/>
      <c r="G9" s="14"/>
      <c r="J9" s="32"/>
      <c r="K9" s="32"/>
      <c r="L9" s="32"/>
    </row>
    <row r="10" spans="1:27" s="3" customFormat="1" ht="57" customHeight="1">
      <c r="A10" s="26"/>
      <c r="B10" s="14"/>
      <c r="C10" s="17"/>
      <c r="D10" s="17"/>
      <c r="E10" s="17"/>
      <c r="F10" s="17"/>
      <c r="G10" s="14"/>
      <c r="J10" s="29"/>
      <c r="K10" s="30"/>
      <c r="L10" s="30"/>
    </row>
    <row r="11" spans="1:27" s="3" customFormat="1" ht="57" customHeight="1">
      <c r="A11" s="26"/>
      <c r="B11" s="14"/>
      <c r="C11" s="17"/>
      <c r="D11" s="17"/>
      <c r="E11" s="17"/>
      <c r="F11" s="17"/>
      <c r="G11" s="14"/>
    </row>
    <row r="12" spans="1:27" s="3" customFormat="1" ht="57" customHeight="1">
      <c r="A12" s="26"/>
      <c r="B12" s="14"/>
      <c r="C12" s="17"/>
      <c r="D12" s="17"/>
      <c r="E12" s="17"/>
      <c r="F12" s="17"/>
      <c r="G12" s="14"/>
    </row>
    <row r="13" spans="1:27" s="3" customFormat="1" ht="57" customHeight="1">
      <c r="A13" s="26"/>
      <c r="B13" s="14"/>
      <c r="C13" s="17"/>
      <c r="D13" s="17"/>
      <c r="E13" s="17"/>
      <c r="F13" s="17"/>
      <c r="G13" s="14"/>
    </row>
    <row r="14" spans="1:27" s="3" customFormat="1" ht="57" customHeight="1">
      <c r="A14" s="26"/>
      <c r="B14" s="14"/>
      <c r="C14" s="17"/>
      <c r="D14" s="17"/>
      <c r="E14" s="17"/>
      <c r="F14" s="17"/>
      <c r="G14" s="14"/>
    </row>
    <row r="15" spans="1:27" s="3" customFormat="1" ht="57" customHeight="1">
      <c r="A15" s="14"/>
      <c r="B15" s="14"/>
      <c r="C15" s="17"/>
      <c r="D15" s="17"/>
      <c r="E15" s="17"/>
      <c r="F15" s="17"/>
      <c r="G15" s="14"/>
    </row>
    <row r="16" spans="1:27" s="3" customFormat="1" ht="57" customHeight="1">
      <c r="A16" s="14"/>
      <c r="B16" s="14"/>
      <c r="C16" s="17"/>
      <c r="D16" s="17"/>
      <c r="E16" s="17"/>
      <c r="F16" s="17"/>
      <c r="G16" s="14"/>
    </row>
    <row r="17" spans="1:8" s="3" customFormat="1" ht="57" customHeight="1">
      <c r="A17" s="14"/>
      <c r="B17" s="14"/>
      <c r="C17" s="17"/>
      <c r="D17" s="17"/>
      <c r="E17" s="17"/>
      <c r="F17" s="17"/>
      <c r="G17" s="14"/>
    </row>
    <row r="18" spans="1:8" s="3" customFormat="1" ht="57" customHeight="1">
      <c r="A18" s="14"/>
      <c r="B18" s="14"/>
      <c r="C18" s="17"/>
      <c r="D18" s="17"/>
      <c r="E18" s="17"/>
      <c r="F18" s="17"/>
      <c r="G18" s="14"/>
    </row>
    <row r="19" spans="1:8" s="3" customFormat="1" ht="57" customHeight="1">
      <c r="A19" s="14"/>
      <c r="B19" s="14"/>
      <c r="C19" s="17"/>
      <c r="D19" s="17"/>
      <c r="E19" s="17"/>
      <c r="F19" s="17"/>
      <c r="G19" s="14"/>
    </row>
    <row r="20" spans="1:8" s="3" customFormat="1" ht="57" customHeight="1">
      <c r="A20" s="14"/>
      <c r="B20" s="14"/>
      <c r="C20" s="17"/>
      <c r="D20" s="17"/>
      <c r="E20" s="17"/>
      <c r="F20" s="17"/>
      <c r="G20" s="14"/>
    </row>
    <row r="21" spans="1:8" s="3" customFormat="1" ht="57" customHeight="1">
      <c r="A21" s="14"/>
      <c r="B21" s="14"/>
      <c r="C21" s="17"/>
      <c r="D21" s="17"/>
      <c r="E21" s="17"/>
      <c r="F21" s="17"/>
      <c r="G21" s="14"/>
      <c r="H21" s="2"/>
    </row>
    <row r="22" spans="1:8" s="3" customFormat="1" ht="57" customHeight="1">
      <c r="A22" s="14"/>
      <c r="B22" s="14"/>
      <c r="C22" s="17"/>
      <c r="D22" s="17"/>
      <c r="E22" s="17"/>
      <c r="F22" s="17"/>
      <c r="G22" s="14"/>
      <c r="H22" s="2"/>
    </row>
    <row r="23" spans="1:8" s="3" customFormat="1" ht="57" customHeight="1">
      <c r="A23" s="14"/>
      <c r="B23" s="14"/>
      <c r="C23" s="17"/>
      <c r="D23" s="17"/>
      <c r="E23" s="17"/>
      <c r="F23" s="17"/>
      <c r="G23" s="14"/>
      <c r="H23" s="2"/>
    </row>
    <row r="24" spans="1:8" s="3" customFormat="1" ht="57" customHeight="1">
      <c r="A24" s="14"/>
      <c r="B24" s="14"/>
      <c r="C24" s="17"/>
      <c r="D24" s="17"/>
      <c r="E24" s="17"/>
      <c r="F24" s="17"/>
      <c r="G24" s="14"/>
      <c r="H24" s="2"/>
    </row>
    <row r="25" spans="1:8" s="3" customFormat="1" ht="57" customHeight="1">
      <c r="A25" s="14"/>
      <c r="B25" s="14"/>
      <c r="C25" s="17"/>
      <c r="D25" s="17"/>
      <c r="E25" s="17"/>
      <c r="F25" s="17"/>
      <c r="G25" s="14"/>
      <c r="H25" s="2"/>
    </row>
    <row r="26" spans="1:8" s="3" customFormat="1" ht="57" customHeight="1">
      <c r="A26" s="14"/>
      <c r="B26" s="14"/>
      <c r="D26" s="17"/>
      <c r="E26" s="17"/>
      <c r="F26" s="17"/>
      <c r="G26" s="14"/>
      <c r="H26" s="2"/>
    </row>
    <row r="27" spans="1:8" s="3" customFormat="1" ht="57" customHeight="1">
      <c r="A27" s="14"/>
      <c r="B27" s="14"/>
      <c r="C27" s="17"/>
      <c r="D27" s="17"/>
      <c r="E27" s="17"/>
      <c r="F27" s="17"/>
      <c r="G27" s="14"/>
      <c r="H27" s="2"/>
    </row>
    <row r="28" spans="1:8" s="3" customFormat="1" ht="57" customHeight="1">
      <c r="A28" s="14"/>
      <c r="B28" s="14"/>
      <c r="C28" s="17"/>
      <c r="D28" s="17"/>
      <c r="E28" s="17"/>
      <c r="F28" s="17"/>
      <c r="G28" s="14"/>
      <c r="H28" s="2"/>
    </row>
    <row r="29" spans="1:8" s="3" customFormat="1" ht="57" customHeight="1">
      <c r="A29" s="12"/>
      <c r="B29" s="2"/>
      <c r="C29" s="2"/>
      <c r="D29" s="2"/>
      <c r="E29" s="2"/>
      <c r="F29" s="2"/>
      <c r="G29" s="2"/>
      <c r="H29" s="2"/>
    </row>
    <row r="30" spans="1:8" s="3" customFormat="1" ht="57" customHeight="1">
      <c r="A30" s="12"/>
      <c r="B30" s="2"/>
      <c r="C30" s="2"/>
      <c r="D30" s="2"/>
      <c r="E30" s="2"/>
      <c r="F30" s="2"/>
      <c r="G30" s="2"/>
      <c r="H30" s="2"/>
    </row>
    <row r="31" spans="1:8" s="3" customFormat="1" ht="57" customHeight="1"/>
  </sheetData>
  <mergeCells count="4">
    <mergeCell ref="F1:H1"/>
    <mergeCell ref="A4:A5"/>
    <mergeCell ref="B4:B5"/>
    <mergeCell ref="C4:C5"/>
  </mergeCells>
  <phoneticPr fontId="3"/>
  <pageMargins left="0.70866141732283472" right="0.70866141732283472" top="0.74803149606299213" bottom="0.74803149606299213" header="0.31496062992125984" footer="0.31496062992125984"/>
  <pageSetup paperSize="9" scale="4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西日本鉄道株式会社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海運営業部営業係　小池</dc:creator>
  <cp:lastModifiedBy>Nashinoki Mika</cp:lastModifiedBy>
  <cp:lastPrinted>2026-05-14T08:38:09Z</cp:lastPrinted>
  <dcterms:created xsi:type="dcterms:W3CDTF">2023-07-06T02:11:36Z</dcterms:created>
  <dcterms:modified xsi:type="dcterms:W3CDTF">2026-05-14T08:38:18Z</dcterms:modified>
</cp:coreProperties>
</file>