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2CA1B60-AFBC-4D50-9580-6444A3528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B7" i="1"/>
  <c r="C7" i="1"/>
  <c r="D7" i="1"/>
  <c r="E7" i="1"/>
  <c r="A8" i="1"/>
  <c r="B8" i="1"/>
  <c r="C8" i="1"/>
  <c r="D8" i="1"/>
  <c r="E8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<sst xmlns="http://schemas.openxmlformats.org/spreadsheetml/2006/main" count="61" uniqueCount="35">
  <si>
    <t>大阪海運輸入営業所
TEL:06-7730-1080/
FAX:06-7730-1088</t>
    <phoneticPr fontId="3"/>
  </si>
  <si>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</si>
  <si>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</si>
  <si>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</si>
  <si>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</si>
  <si>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</si>
  <si>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Nhava Sheva</t>
    <phoneticPr fontId="3"/>
  </si>
  <si>
    <t>VOY</t>
    <phoneticPr fontId="3"/>
  </si>
  <si>
    <t>CUT</t>
    <phoneticPr fontId="3"/>
  </si>
  <si>
    <t>Nhava Sheva</t>
    <phoneticPr fontId="3"/>
  </si>
  <si>
    <t>Closing</t>
    <phoneticPr fontId="3"/>
  </si>
  <si>
    <t>Sailing</t>
    <phoneticPr fontId="3"/>
  </si>
  <si>
    <t>ETA</t>
    <phoneticPr fontId="3"/>
  </si>
  <si>
    <t>TBN ECU WORLDWIDE</t>
  </si>
  <si>
    <t>YM MATURITY</t>
  </si>
  <si>
    <t>106E</t>
  </si>
  <si>
    <t>YM MILESTONE</t>
  </si>
  <si>
    <t>101E</t>
  </si>
  <si>
    <t>002E</t>
  </si>
  <si>
    <t>2026-05-17T00:00:00</t>
  </si>
  <si>
    <t>2026-05-24T00:00:00</t>
  </si>
  <si>
    <t>2026-05-30T00:00:00</t>
  </si>
  <si>
    <t>2026-06-11T02:00:00</t>
  </si>
  <si>
    <t>2026-06-18T02:00:00</t>
  </si>
  <si>
    <t>2026-06-24T02:00:00</t>
  </si>
  <si>
    <t>LCL</t>
  </si>
  <si>
    <t>OSAKA</t>
  </si>
  <si>
    <t>Not Available</t>
  </si>
  <si>
    <t>JAPAN</t>
  </si>
  <si>
    <t>NHAVA SHEVA</t>
  </si>
  <si>
    <t>SINGAPORE</t>
  </si>
  <si>
    <t>INDIA</t>
  </si>
  <si>
    <t>2026-06-16T00:00:00</t>
  </si>
  <si>
    <t>2026-05-21T00:00:00</t>
  </si>
  <si>
    <t>2026-06-04T00:00:00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</si>
</sst>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5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/>
    <xf numFmtId="0" fontId="16" fillId="0" borderId="0" xfId="3"/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4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6" fillId="0" borderId="0" xfId="3"/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052CC093-D0BB-45C2-9616-D1B419FDF84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Origin:Nhava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Sheva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833440</xdr:colOff>
      <xdr:row>14</xdr:row>
      <xdr:rowOff>452438</xdr:rowOff>
    </xdr:from>
    <xdr:to>
      <xdr:col>5</xdr:col>
      <xdr:colOff>1333498</xdr:colOff>
      <xdr:row>17</xdr:row>
      <xdr:rowOff>214313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0" y="1083468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view="pageBreakPreview" zoomScale="40" zoomScaleNormal="100" zoomScaleSheetLayoutView="40" workbookViewId="0">
      <selection activeCell="D12" sqref="D12"/>
    </sheetView>
  </sheetViews>
  <sheetFormatPr defaultRowHeight="18.75"/>
  <cols>
    <col min="1" max="1" width="78.75" customWidth="1"/>
    <col min="2" max="2" width="38" bestFit="1" customWidth="1"/>
    <col min="3" max="3" width="30.625" customWidth="1"/>
    <col min="4" max="4" width="36" customWidth="1"/>
    <col min="5" max="6" width="30.625" customWidth="1"/>
    <col min="7" max="7" width="10.75" customWidth="1"/>
    <col min="8" max="8" width="8.625" customWidth="1"/>
    <col min="9" max="9" width="9.75" hidden="1" customWidth="1"/>
    <col min="10" max="10" width="34.875" hidden="1" customWidth="1"/>
    <col min="11" max="13" width="56.7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9" customHeight="1">
      <c r="A1" s="16" t="s">
        <v>6</v>
      </c>
      <c r="B1" s="1"/>
      <c r="C1" s="1"/>
      <c r="D1" s="17"/>
      <c r="E1" s="1"/>
      <c r="F1" s="53" t="s">
        <v>0</v>
      </c>
      <c r="G1" s="53"/>
      <c r="H1" s="53"/>
      <c r="I1" s="24"/>
      <c r="K1" s="3"/>
      <c r="L1" s="3"/>
      <c r="M1" s="3"/>
      <c r="N1" s="3"/>
      <c r="O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27" s="3" customFormat="1" ht="57" customHeight="1" thickBot="1">
      <c r="A3" s="6"/>
      <c r="B3" s="7"/>
      <c r="C3" s="7"/>
      <c r="D3" s="8"/>
      <c r="E3" s="9"/>
      <c r="F3" s="21">
        <v>46157</v>
      </c>
      <c r="G3" s="23" t="s">
        <v>1</v>
      </c>
      <c r="H3" s="10"/>
      <c r="I3" s="11"/>
    </row>
    <row r="4" spans="1:27" s="3" customFormat="1" ht="57" customHeight="1" thickBot="1">
      <c r="A4" s="49" t="s">
        <v>4</v>
      </c>
      <c r="B4" s="51" t="s">
        <v>7</v>
      </c>
      <c r="C4" s="51" t="s">
        <v>8</v>
      </c>
      <c r="D4" s="48" t="s">
        <v>9</v>
      </c>
      <c r="E4" s="22" t="s">
        <v>2</v>
      </c>
      <c r="G4" s="14"/>
      <c r="I4" s="12"/>
      <c r="K4" s="26"/>
    </row>
    <row r="5" spans="1:27" s="12" customFormat="1" ht="39.75" customHeight="1" thickBot="1">
      <c r="A5" s="50"/>
      <c r="B5" s="52"/>
      <c r="C5" s="52"/>
      <c r="D5" s="19" t="s">
        <v>3</v>
      </c>
      <c r="E5" s="20" t="s">
        <v>5</v>
      </c>
      <c r="G5" s="14"/>
      <c r="H5" s="3"/>
      <c r="K5" s="27" t="s">
        <v>10</v>
      </c>
      <c r="L5" s="25" t="s">
        <v>11</v>
      </c>
      <c r="M5" s="25" t="s">
        <v>12</v>
      </c>
      <c r="N5" s="3"/>
      <c r="O5" s="3"/>
    </row>
    <row r="6" spans="1:27" s="30" customFormat="1" ht="53.25" customHeight="1">
      <c r="A6" s="36" t="str">
        <f>I6</f>
        <v>YM MATURITY</v>
      </c>
      <c r="B6" s="37" t="str">
        <f>J6</f>
        <v>106E</v>
      </c>
      <c r="C6" s="38" t="str">
        <f>TEXT(DATEVALUE(LEFT(L6, 10)), "m/d")</f>
        <v>5/17</v>
      </c>
      <c r="D6" s="38" t="str">
        <f>TEXT(DATEVALUE(LEFT(N6, 10)), "m/d")</f>
        <v>5/21</v>
      </c>
      <c r="E6" s="39" t="str">
        <f>TEXT(DATEVALUE(LEFT(S6, 10)), "m/d")</f>
        <v>6/11</v>
      </c>
      <c r="F6" s="12"/>
      <c r="G6" s="29"/>
      <c r="I6" s="54" t="s">
        <v>14</v>
      </c>
      <c r="J6" s="54" t="s">
        <v>15</v>
      </c>
      <c r="K6" s="54" t="s">
        <v>25</v>
      </c>
      <c r="L6" s="54" t="s">
        <v>19</v>
      </c>
      <c r="M6" s="54" t="s">
        <v>19</v>
      </c>
      <c r="N6" s="54" t="s">
        <v>33</v>
      </c>
      <c r="O6" s="54" t="s">
        <v>29</v>
      </c>
      <c r="P6" s="54" t="s">
        <v>29</v>
      </c>
      <c r="Q6" s="54" t="s">
        <v>30</v>
      </c>
      <c r="R6" s="54" t="s">
        <v>26</v>
      </c>
      <c r="S6" s="54" t="s">
        <v>22</v>
      </c>
      <c r="T6" s="54">
        <v>21</v>
      </c>
      <c r="U6" s="31">
        <v>46</v>
      </c>
      <c r="V6" s="31">
        <v>0</v>
      </c>
      <c r="W6" s="31" t="s">
        <v>27</v>
      </c>
      <c r="X6" s="31" t="s">
        <v>27</v>
      </c>
      <c r="Y6" s="31" t="s">
        <v>29</v>
      </c>
      <c r="Z6" s="31" t="s">
        <v>31</v>
      </c>
      <c r="AA6" s="31" t="s">
        <v>28</v>
      </c>
    </row>
    <row r="7" spans="1:27" s="3" customFormat="1" ht="57" customHeight="1">
      <c r="A7" s="40" t="str">
        <f t="shared" ref="A7:A13" si="0">I7</f>
        <v>YM MILESTONE</v>
      </c>
      <c r="B7" s="41" t="str">
        <f t="shared" ref="B7:B13" si="1">J7</f>
        <v>101E</v>
      </c>
      <c r="C7" s="42" t="str">
        <f t="shared" ref="C7:C13" si="2">TEXT(DATEVALUE(LEFT(L7, 10)), "m/d")</f>
        <v>5/24</v>
      </c>
      <c r="D7" s="42" t="str">
        <f t="shared" ref="D7:D13" si="3">TEXT(DATEVALUE(LEFT(N7, 10)), "m/d")</f>
        <v>6/4</v>
      </c>
      <c r="E7" s="43" t="str">
        <f t="shared" ref="E7:E13" si="4">TEXT(DATEVALUE(LEFT(S7, 10)), "m/d")</f>
        <v>6/18</v>
      </c>
      <c r="G7" s="15"/>
      <c r="I7" s="54" t="s">
        <v>16</v>
      </c>
      <c r="J7" s="54" t="s">
        <v>17</v>
      </c>
      <c r="K7" s="54" t="s">
        <v>25</v>
      </c>
      <c r="L7" s="54" t="s">
        <v>20</v>
      </c>
      <c r="M7" s="54" t="s">
        <v>20</v>
      </c>
      <c r="N7" s="54" t="s">
        <v>34</v>
      </c>
      <c r="O7" s="54" t="s">
        <v>29</v>
      </c>
      <c r="P7" s="54" t="s">
        <v>29</v>
      </c>
      <c r="Q7" s="54" t="s">
        <v>30</v>
      </c>
      <c r="R7" s="54" t="s">
        <v>26</v>
      </c>
      <c r="S7" s="54" t="s">
        <v>23</v>
      </c>
      <c r="T7" s="54">
        <v>14</v>
      </c>
      <c r="U7" s="31">
        <v>23</v>
      </c>
      <c r="V7" s="31">
        <v>0</v>
      </c>
      <c r="W7" s="31" t="s">
        <v>27</v>
      </c>
      <c r="X7" s="31" t="s">
        <v>27</v>
      </c>
      <c r="Y7" s="31" t="s">
        <v>29</v>
      </c>
      <c r="Z7" s="31" t="s">
        <v>31</v>
      </c>
      <c r="AA7" s="31" t="s">
        <v>28</v>
      </c>
    </row>
    <row r="8" spans="1:27" s="3" customFormat="1" ht="57" customHeight="1" thickBot="1">
      <c r="A8" s="44" t="str">
        <f t="shared" si="0"/>
        <v>TBN ECU WORLDWIDE</v>
      </c>
      <c r="B8" s="45" t="str">
        <f t="shared" si="1"/>
        <v>002E</v>
      </c>
      <c r="C8" s="46" t="str">
        <f t="shared" si="2"/>
        <v>5/30</v>
      </c>
      <c r="D8" s="46" t="str">
        <f t="shared" si="3"/>
        <v>6/16</v>
      </c>
      <c r="E8" s="47" t="str">
        <f t="shared" si="4"/>
        <v>6/24</v>
      </c>
      <c r="G8" s="15"/>
      <c r="I8" s="54" t="s">
        <v>13</v>
      </c>
      <c r="J8" s="54" t="s">
        <v>18</v>
      </c>
      <c r="K8" s="54" t="s">
        <v>25</v>
      </c>
      <c r="L8" s="54" t="s">
        <v>21</v>
      </c>
      <c r="M8" s="54" t="s">
        <v>21</v>
      </c>
      <c r="N8" s="54" t="s">
        <v>32</v>
      </c>
      <c r="O8" s="54" t="s">
        <v>29</v>
      </c>
      <c r="P8" s="54" t="s">
        <v>29</v>
      </c>
      <c r="Q8" s="54" t="s">
        <v>30</v>
      </c>
      <c r="R8" s="54" t="s">
        <v>26</v>
      </c>
      <c r="S8" s="54" t="s">
        <v>24</v>
      </c>
      <c r="T8" s="54">
        <v>8</v>
      </c>
      <c r="U8" s="31">
        <v>25</v>
      </c>
      <c r="V8" s="31">
        <v>0</v>
      </c>
      <c r="W8" s="31" t="s">
        <v>27</v>
      </c>
      <c r="X8" s="31" t="s">
        <v>27</v>
      </c>
      <c r="Y8" s="31" t="s">
        <v>29</v>
      </c>
      <c r="Z8" s="31" t="s">
        <v>31</v>
      </c>
      <c r="AA8" s="31" t="s">
        <v>28</v>
      </c>
    </row>
    <row r="9" spans="1:27" s="34" customFormat="1" ht="57" customHeight="1">
      <c r="A9" s="55"/>
      <c r="B9" s="56"/>
      <c r="C9" s="57"/>
      <c r="D9" s="57"/>
      <c r="E9" s="57"/>
      <c r="G9" s="1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s="34" customFormat="1" ht="57" customHeight="1">
      <c r="A10" s="55"/>
      <c r="B10" s="56"/>
      <c r="C10" s="57"/>
      <c r="D10" s="57"/>
      <c r="E10" s="57"/>
      <c r="G10" s="1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s="34" customFormat="1" ht="57" customHeight="1">
      <c r="A11" s="55"/>
      <c r="B11" s="56"/>
      <c r="C11" s="57"/>
      <c r="D11" s="57"/>
      <c r="E11" s="57"/>
      <c r="G11" s="1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s="34" customFormat="1" ht="57" customHeight="1">
      <c r="A12" s="55"/>
      <c r="B12" s="56"/>
      <c r="C12" s="57"/>
      <c r="D12" s="57"/>
      <c r="E12" s="57"/>
      <c r="G12" s="1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s="34" customFormat="1" ht="57" customHeight="1">
      <c r="A13" s="55"/>
      <c r="B13" s="56"/>
      <c r="C13" s="57"/>
      <c r="D13" s="57"/>
      <c r="E13" s="57"/>
      <c r="G13" s="1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s="34" customFormat="1" ht="57" customHeight="1">
      <c r="A14" s="28"/>
      <c r="B14" s="15"/>
      <c r="C14" s="18"/>
      <c r="D14" s="18"/>
      <c r="E14" s="18"/>
      <c r="G14" s="15"/>
      <c r="K14" s="35"/>
      <c r="L14" s="35"/>
      <c r="M14" s="35"/>
    </row>
    <row r="15" spans="1:27" s="3" customFormat="1" ht="57" customHeight="1" thickBot="1">
      <c r="A15" s="28"/>
      <c r="B15" s="15"/>
      <c r="C15" s="18"/>
      <c r="D15" s="18"/>
      <c r="E15" s="18"/>
      <c r="F15" s="18"/>
      <c r="G15" s="15"/>
      <c r="K15" s="32"/>
      <c r="L15" s="33"/>
      <c r="M15" s="33"/>
    </row>
    <row r="16" spans="1:27" s="3" customFormat="1" ht="57" customHeight="1" thickBot="1">
      <c r="A16" s="28"/>
      <c r="B16" s="15"/>
      <c r="C16" s="18"/>
      <c r="D16" s="18"/>
      <c r="E16" s="18"/>
      <c r="F16" s="18"/>
      <c r="G16" s="15"/>
      <c r="K16" s="27"/>
      <c r="L16" s="25"/>
      <c r="M16" s="25"/>
    </row>
    <row r="17" spans="1:13" s="3" customFormat="1" ht="57" customHeight="1" thickBot="1">
      <c r="A17" s="15"/>
      <c r="B17" s="15"/>
      <c r="C17" s="18"/>
      <c r="D17" s="18"/>
      <c r="E17" s="18"/>
      <c r="F17" s="18"/>
      <c r="G17" s="15"/>
      <c r="K17" s="27"/>
      <c r="L17" s="25"/>
      <c r="M17" s="25"/>
    </row>
    <row r="18" spans="1:13" s="3" customFormat="1" ht="57" customHeight="1" thickBot="1">
      <c r="A18" s="15"/>
      <c r="B18" s="15"/>
      <c r="C18" s="18"/>
      <c r="D18" s="18"/>
      <c r="E18" s="18"/>
      <c r="F18" s="18"/>
      <c r="G18" s="15"/>
      <c r="K18" s="27"/>
      <c r="L18" s="25"/>
      <c r="M18" s="25"/>
    </row>
    <row r="19" spans="1:13" s="3" customFormat="1" ht="57" customHeight="1">
      <c r="A19" s="15"/>
      <c r="B19" s="15"/>
      <c r="C19" s="18"/>
      <c r="D19" s="18"/>
      <c r="E19" s="18"/>
      <c r="F19" s="18"/>
      <c r="G19" s="15"/>
      <c r="K19" s="27"/>
      <c r="L19" s="25"/>
      <c r="M19" s="25"/>
    </row>
    <row r="20" spans="1:13" s="3" customFormat="1" ht="57" customHeight="1">
      <c r="A20" s="15"/>
      <c r="B20" s="15"/>
      <c r="C20" s="18"/>
      <c r="D20" s="18"/>
      <c r="E20" s="18"/>
      <c r="F20" s="18"/>
      <c r="G20" s="15"/>
    </row>
    <row r="21" spans="1:13" s="3" customFormat="1" ht="57" customHeight="1">
      <c r="A21" s="15"/>
      <c r="B21" s="15"/>
      <c r="C21" s="18"/>
      <c r="D21" s="18"/>
      <c r="E21" s="18"/>
      <c r="F21" s="18"/>
      <c r="G21" s="15"/>
    </row>
    <row r="22" spans="1:13" s="3" customFormat="1" ht="57" customHeight="1">
      <c r="A22" s="15"/>
      <c r="B22" s="15"/>
      <c r="C22" s="18"/>
      <c r="D22" s="18"/>
      <c r="E22" s="18"/>
      <c r="F22" s="18"/>
      <c r="G22" s="15"/>
    </row>
    <row r="23" spans="1:13" s="3" customFormat="1" ht="57" customHeight="1">
      <c r="A23" s="15"/>
      <c r="B23" s="15"/>
      <c r="C23" s="18"/>
      <c r="D23" s="18"/>
      <c r="E23" s="18"/>
      <c r="F23" s="18"/>
      <c r="G23" s="15"/>
    </row>
    <row r="24" spans="1:13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</row>
    <row r="25" spans="1:13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</row>
    <row r="26" spans="1:13" s="3" customFormat="1" ht="57" customHeight="1">
      <c r="A26" s="15"/>
      <c r="B26" s="15"/>
      <c r="C26" s="18"/>
      <c r="D26" s="18"/>
      <c r="E26" s="18"/>
      <c r="F26" s="18"/>
      <c r="G26" s="15"/>
      <c r="H26" s="2"/>
      <c r="I26" s="2"/>
    </row>
    <row r="27" spans="1:13" s="3" customFormat="1" ht="57" customHeight="1">
      <c r="A27" s="15"/>
      <c r="B27" s="15"/>
      <c r="C27" s="18"/>
      <c r="D27" s="18"/>
      <c r="E27" s="18"/>
      <c r="F27" s="18"/>
      <c r="G27" s="15"/>
      <c r="H27" s="2"/>
      <c r="I27" s="2"/>
    </row>
    <row r="28" spans="1:13" s="3" customFormat="1" ht="57" customHeight="1">
      <c r="A28" s="15"/>
      <c r="B28" s="15"/>
      <c r="C28" s="18"/>
      <c r="D28" s="18"/>
      <c r="E28" s="18"/>
      <c r="F28" s="18"/>
      <c r="G28" s="15"/>
      <c r="H28" s="2"/>
      <c r="I28" s="2"/>
    </row>
    <row r="29" spans="1:13" s="3" customFormat="1" ht="57" customHeight="1">
      <c r="A29" s="15"/>
      <c r="B29" s="15"/>
      <c r="D29" s="18"/>
      <c r="E29" s="18"/>
      <c r="F29" s="18"/>
      <c r="G29" s="15"/>
      <c r="H29" s="2"/>
      <c r="I29" s="2"/>
    </row>
    <row r="30" spans="1:13" s="3" customFormat="1" ht="57" customHeight="1">
      <c r="A30" s="15"/>
      <c r="B30" s="15"/>
      <c r="C30" s="18"/>
      <c r="D30" s="18"/>
      <c r="E30" s="18"/>
      <c r="F30" s="18"/>
      <c r="G30" s="15"/>
      <c r="H30" s="2"/>
      <c r="I30" s="2"/>
    </row>
    <row r="31" spans="1:13" s="3" customFormat="1" ht="57" customHeight="1">
      <c r="A31" s="15"/>
      <c r="B31" s="15"/>
      <c r="C31" s="18"/>
      <c r="D31" s="18"/>
      <c r="E31" s="18"/>
      <c r="F31" s="18"/>
      <c r="G31" s="15"/>
      <c r="H31" s="2"/>
      <c r="I31" s="2"/>
    </row>
    <row r="32" spans="1:13" s="3" customFormat="1" ht="57" customHeight="1">
      <c r="A32" s="13"/>
      <c r="B32" s="2"/>
      <c r="C32" s="2"/>
      <c r="D32" s="2"/>
      <c r="E32" s="2"/>
      <c r="F32" s="2"/>
      <c r="G32" s="2"/>
      <c r="H32" s="2"/>
      <c r="I32" s="2"/>
    </row>
    <row r="33" spans="1:9" s="3" customFormat="1" ht="57" customHeight="1">
      <c r="A33" s="13"/>
      <c r="B33" s="2"/>
      <c r="C33" s="2"/>
      <c r="D33" s="2"/>
      <c r="E33" s="2"/>
      <c r="F33" s="2"/>
      <c r="G33" s="2"/>
      <c r="H33" s="2"/>
      <c r="I33" s="2"/>
    </row>
    <row r="34" spans="1:9" s="3" customFormat="1" ht="57" customHeight="1"/>
  </sheetData>
  <mergeCells count="4">
    <mergeCell ref="A4:A5"/>
    <mergeCell ref="B4:B5"/>
    <mergeCell ref="C4:C5"/>
    <mergeCell ref="F1:H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2026-05-15T01:40:42Z</cp:lastPrinted>
  <dcterms:created xsi:type="dcterms:W3CDTF">2023-07-06T02:11:36Z</dcterms:created>
  <dcterms:modified xsi:type="dcterms:W3CDTF">2026-05-15T01:40:55Z</dcterms:modified>
</cp:coreProperties>
</file>