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7F4AB60-B56E-476E-90E9-8E5A46BA058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A8" i="7"/>
  <c r="B8" i="7"/>
  <c r="C8" i="7"/>
  <c r="D8" i="7"/>
  <c r="E8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<sst xmlns="http://schemas.openxmlformats.org/spreadsheetml/2006/main" count="61" uniqueCount="34">
  <si>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</si>
  <si>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</si>
  <si>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</si>
  <si>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</si>
  <si>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</si>
  <si>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</si>
  <si>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</si>
  <si>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</si>
  <si>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</si>
  <si>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</si>
  <si>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Closing</t>
    <phoneticPr fontId="2"/>
  </si>
  <si>
    <t>Sailing</t>
    <phoneticPr fontId="2"/>
  </si>
  <si>
    <t>TBN ECU WORLDWIDE</t>
  </si>
  <si>
    <t>YM MATURITY</t>
  </si>
  <si>
    <t>106E</t>
  </si>
  <si>
    <t>YM MILESTONE</t>
  </si>
  <si>
    <t>101E</t>
  </si>
  <si>
    <t>002E</t>
  </si>
  <si>
    <t>2026-05-17T00:00:00</t>
  </si>
  <si>
    <t>2026-05-24T00:00:00</t>
  </si>
  <si>
    <t>2026-05-30T00:00:00</t>
  </si>
  <si>
    <t>2026-06-09T02:00:00</t>
  </si>
  <si>
    <t>2026-06-16T02:00:00</t>
  </si>
  <si>
    <t>2026-06-22T02:00:00</t>
  </si>
  <si>
    <t>LCL</t>
  </si>
  <si>
    <t>Not Available</t>
  </si>
  <si>
    <t>JAPAN</t>
  </si>
  <si>
    <t>NHAVA SHEVA</t>
  </si>
  <si>
    <t>SINGAPORE</t>
  </si>
  <si>
    <t>YOKOHAMA</t>
  </si>
  <si>
    <t>INDIA</t>
  </si>
  <si>
    <t>2026-06-16T00:00:00</t>
  </si>
  <si>
    <t>2026-05-21T00:00:00</t>
  </si>
  <si>
    <t>2026-06-04T00:00:00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</si>
</sst>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  <xf numFmtId="0" fontId="24" fillId="0" borderId="0"/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178" fontId="23" fillId="0" borderId="12" xfId="0" applyNumberFormat="1" applyFont="1" applyBorder="1" applyAlignment="1">
      <alignment horizontal="center" vertical="center" shrinkToFit="1"/>
    </xf>
    <xf numFmtId="178" fontId="23" fillId="0" borderId="9" xfId="0" applyNumberFormat="1" applyFont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8" fontId="23" fillId="0" borderId="14" xfId="0" applyNumberFormat="1" applyFont="1" applyBorder="1" applyAlignment="1">
      <alignment horizontal="center" vertical="center" shrinkToFit="1"/>
    </xf>
    <xf numFmtId="178" fontId="23" fillId="0" borderId="15" xfId="0" applyNumberFormat="1" applyFont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Border="1" applyAlignment="1">
      <alignment horizontal="center" vertical="center" shrinkToFit="1"/>
    </xf>
    <xf numFmtId="178" fontId="23" fillId="0" borderId="18" xfId="0" applyNumberFormat="1" applyFont="1" applyBorder="1" applyAlignment="1">
      <alignment horizontal="center" vertical="center" shrinkToFit="1"/>
    </xf>
    <xf numFmtId="178" fontId="21" fillId="0" borderId="19" xfId="0" applyNumberFormat="1" applyFont="1" applyBorder="1" applyAlignment="1">
      <alignment horizontal="center" vertical="center" wrapText="1"/>
    </xf>
    <xf numFmtId="178" fontId="21" fillId="0" borderId="20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shrinkToFit="1"/>
    </xf>
    <xf numFmtId="0" fontId="25" fillId="3" borderId="2" xfId="1" applyNumberFormat="1" applyFont="1" applyFill="1" applyBorder="1" applyAlignment="1">
      <alignment horizontal="center" vertical="center" wrapText="1"/>
    </xf>
    <xf numFmtId="0" fontId="24" fillId="0" borderId="0" xfId="23"/>
    <xf numFmtId="0" fontId="21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4" fillId="0" borderId="0" xfId="23"/>
    <xf numFmtId="0" fontId="24" fillId="0" borderId="0" xfId="23" applyBorder="1"/>
    <xf numFmtId="0" fontId="21" fillId="0" borderId="0" xfId="0" applyFont="1" applyFill="1" applyBorder="1" applyAlignment="1">
      <alignment horizontal="center" vertical="center" shrinkToFit="1"/>
    </xf>
  </cellXfs>
  <cellStyles count="25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3 3" xfId="24" xr:uid="{EFDD332D-476F-4E74-9495-6F2F177A24EF}"/>
    <cellStyle name="標準 3 4" xfId="23" xr:uid="{CF0273C3-8D1F-40D3-9429-46AC76E6990B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8ED9610-7C79-4520-B23A-A00DEB133C02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15</xdr:row>
      <xdr:rowOff>381000</xdr:rowOff>
    </xdr:from>
    <xdr:to>
      <xdr:col>7</xdr:col>
      <xdr:colOff>23812</xdr:colOff>
      <xdr:row>17</xdr:row>
      <xdr:rowOff>500060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11668125"/>
          <a:ext cx="17787937" cy="154781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605329</xdr:colOff>
      <xdr:row>221</xdr:row>
      <xdr:rowOff>74612</xdr:rowOff>
    </xdr:from>
    <xdr:to>
      <xdr:col>62</xdr:col>
      <xdr:colOff>180427</xdr:colOff>
      <xdr:row>268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AO11" sqref="AO11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hidden="1" customWidth="1"/>
    <col min="10" max="12" width="49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20"/>
      <c r="F1" s="54" t="s">
        <v>6</v>
      </c>
      <c r="G1" s="54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3">
        <v>46157</v>
      </c>
      <c r="F3" s="14" t="s">
        <v>1</v>
      </c>
      <c r="G3" s="14"/>
      <c r="I3" s="9"/>
      <c r="J3" s="3"/>
      <c r="K3" s="3"/>
      <c r="L3" s="3"/>
      <c r="M3" s="3"/>
      <c r="N3" s="3"/>
    </row>
    <row r="4" spans="1:27" s="2" customFormat="1" ht="64.5" customHeight="1" thickBot="1">
      <c r="A4" s="55" t="s">
        <v>0</v>
      </c>
      <c r="B4" s="57" t="s">
        <v>7</v>
      </c>
      <c r="C4" s="57" t="s">
        <v>2</v>
      </c>
      <c r="D4" s="49" t="s">
        <v>8</v>
      </c>
      <c r="E4" s="24" t="s">
        <v>9</v>
      </c>
      <c r="F4" s="22"/>
      <c r="G4" s="16"/>
      <c r="J4" s="3"/>
      <c r="K4" s="3"/>
      <c r="L4" s="3"/>
      <c r="M4" s="3"/>
      <c r="N4" s="3"/>
    </row>
    <row r="5" spans="1:27" s="2" customFormat="1" ht="38.25" customHeight="1" thickBot="1">
      <c r="A5" s="56"/>
      <c r="B5" s="58"/>
      <c r="C5" s="58"/>
      <c r="D5" s="25" t="s">
        <v>3</v>
      </c>
      <c r="E5" s="26" t="s">
        <v>4</v>
      </c>
      <c r="F5" s="17"/>
      <c r="G5" s="16"/>
      <c r="J5" s="27" t="s">
        <v>10</v>
      </c>
      <c r="K5" s="28" t="s">
        <v>11</v>
      </c>
      <c r="L5" s="28" t="s">
        <v>4</v>
      </c>
      <c r="M5" s="3"/>
      <c r="N5" s="3"/>
    </row>
    <row r="6" spans="1:27" s="3" customFormat="1" ht="57" customHeight="1">
      <c r="A6" s="31" t="str">
        <f>I6</f>
        <v>YM MATURITY</v>
      </c>
      <c r="B6" s="32" t="str">
        <f>J6</f>
        <v>106E</v>
      </c>
      <c r="C6" s="33" t="str">
        <f>TEXT(DATEVALUE(LEFT(L6, 10)), "m/d")</f>
        <v>5/17</v>
      </c>
      <c r="D6" s="33" t="str">
        <f>TEXT(DATEVALUE(LEFT(N6, 10)), "m/d")</f>
        <v>5/21</v>
      </c>
      <c r="E6" s="34" t="str">
        <f>TEXT(DATEVALUE(LEFT(S6, 10)), "m/d")</f>
        <v>6/9</v>
      </c>
      <c r="F6" s="21"/>
      <c r="G6" s="15"/>
      <c r="I6" s="59" t="s">
        <v>13</v>
      </c>
      <c r="J6" s="59" t="s">
        <v>14</v>
      </c>
      <c r="K6" s="59" t="s">
        <v>24</v>
      </c>
      <c r="L6" s="59" t="s">
        <v>18</v>
      </c>
      <c r="M6" s="59" t="s">
        <v>18</v>
      </c>
      <c r="N6" s="59" t="s">
        <v>32</v>
      </c>
      <c r="O6" s="59" t="s">
        <v>27</v>
      </c>
      <c r="P6" s="59" t="s">
        <v>27</v>
      </c>
      <c r="Q6" s="59" t="s">
        <v>28</v>
      </c>
      <c r="R6" s="59" t="s">
        <v>29</v>
      </c>
      <c r="S6" s="59" t="s">
        <v>21</v>
      </c>
      <c r="T6" s="59">
        <v>19</v>
      </c>
      <c r="U6" s="59">
        <v>23</v>
      </c>
      <c r="V6" s="59">
        <v>0</v>
      </c>
      <c r="W6" s="59" t="s">
        <v>25</v>
      </c>
      <c r="X6" s="59" t="s">
        <v>25</v>
      </c>
      <c r="Y6" s="59" t="s">
        <v>27</v>
      </c>
      <c r="Z6" s="59" t="s">
        <v>30</v>
      </c>
      <c r="AA6" s="50" t="s">
        <v>26</v>
      </c>
    </row>
    <row r="7" spans="1:27" s="3" customFormat="1" ht="57" customHeight="1">
      <c r="A7" s="35" t="str">
        <f t="shared" ref="A7:A13" si="0">I7</f>
        <v>YM MILESTONE</v>
      </c>
      <c r="B7" s="36" t="str">
        <f t="shared" ref="B7:B13" si="1">J7</f>
        <v>101E</v>
      </c>
      <c r="C7" s="37" t="str">
        <f t="shared" ref="C7:C13" si="2">TEXT(DATEVALUE(LEFT(L7, 10)), "m/d")</f>
        <v>5/24</v>
      </c>
      <c r="D7" s="37" t="str">
        <f t="shared" ref="D7:D13" si="3">TEXT(DATEVALUE(LEFT(N7, 10)), "m/d")</f>
        <v>6/4</v>
      </c>
      <c r="E7" s="38" t="str">
        <f t="shared" ref="E7:E13" si="4">TEXT(DATEVALUE(LEFT(S7, 10)), "m/d")</f>
        <v>6/16</v>
      </c>
      <c r="F7" s="21"/>
      <c r="G7" s="15"/>
      <c r="I7" s="59" t="s">
        <v>15</v>
      </c>
      <c r="J7" s="59" t="s">
        <v>16</v>
      </c>
      <c r="K7" s="59" t="s">
        <v>24</v>
      </c>
      <c r="L7" s="59" t="s">
        <v>19</v>
      </c>
      <c r="M7" s="59" t="s">
        <v>19</v>
      </c>
      <c r="N7" s="59" t="s">
        <v>33</v>
      </c>
      <c r="O7" s="59" t="s">
        <v>27</v>
      </c>
      <c r="P7" s="59" t="s">
        <v>27</v>
      </c>
      <c r="Q7" s="59" t="s">
        <v>28</v>
      </c>
      <c r="R7" s="59" t="s">
        <v>29</v>
      </c>
      <c r="S7" s="59" t="s">
        <v>22</v>
      </c>
      <c r="T7" s="59">
        <v>12</v>
      </c>
      <c r="U7" s="59">
        <v>23</v>
      </c>
      <c r="V7" s="59">
        <v>0</v>
      </c>
      <c r="W7" s="59" t="s">
        <v>25</v>
      </c>
      <c r="X7" s="59" t="s">
        <v>25</v>
      </c>
      <c r="Y7" s="59" t="s">
        <v>27</v>
      </c>
      <c r="Z7" s="59" t="s">
        <v>30</v>
      </c>
      <c r="AA7" s="50" t="s">
        <v>26</v>
      </c>
    </row>
    <row r="8" spans="1:27" s="3" customFormat="1" ht="57" customHeight="1" thickBot="1">
      <c r="A8" s="48" t="str">
        <f t="shared" si="0"/>
        <v>TBN ECU WORLDWIDE</v>
      </c>
      <c r="B8" s="39" t="str">
        <f t="shared" si="1"/>
        <v>002E</v>
      </c>
      <c r="C8" s="40" t="str">
        <f t="shared" si="2"/>
        <v>5/30</v>
      </c>
      <c r="D8" s="40" t="str">
        <f t="shared" si="3"/>
        <v>6/16</v>
      </c>
      <c r="E8" s="41" t="str">
        <f t="shared" si="4"/>
        <v>6/22</v>
      </c>
      <c r="F8" s="21"/>
      <c r="G8" s="15"/>
      <c r="I8" s="59" t="s">
        <v>12</v>
      </c>
      <c r="J8" s="59" t="s">
        <v>17</v>
      </c>
      <c r="K8" s="59" t="s">
        <v>24</v>
      </c>
      <c r="L8" s="59" t="s">
        <v>20</v>
      </c>
      <c r="M8" s="59" t="s">
        <v>20</v>
      </c>
      <c r="N8" s="59" t="s">
        <v>31</v>
      </c>
      <c r="O8" s="59" t="s">
        <v>27</v>
      </c>
      <c r="P8" s="59" t="s">
        <v>27</v>
      </c>
      <c r="Q8" s="59" t="s">
        <v>28</v>
      </c>
      <c r="R8" s="59" t="s">
        <v>29</v>
      </c>
      <c r="S8" s="59" t="s">
        <v>23</v>
      </c>
      <c r="T8" s="59">
        <v>6</v>
      </c>
      <c r="U8" s="59">
        <v>23</v>
      </c>
      <c r="V8" s="59">
        <v>0</v>
      </c>
      <c r="W8" s="59" t="s">
        <v>25</v>
      </c>
      <c r="X8" s="59" t="s">
        <v>25</v>
      </c>
      <c r="Y8" s="59" t="s">
        <v>27</v>
      </c>
      <c r="Z8" s="59" t="s">
        <v>30</v>
      </c>
      <c r="AA8" s="50" t="s">
        <v>26</v>
      </c>
    </row>
    <row r="9" spans="1:27" s="53" customFormat="1" ht="57" customHeight="1">
      <c r="A9" s="30"/>
      <c r="B9" s="51"/>
      <c r="C9" s="29"/>
      <c r="D9" s="29"/>
      <c r="E9" s="29"/>
      <c r="F9" s="52"/>
      <c r="G9" s="51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7" s="53" customFormat="1" ht="57" customHeight="1">
      <c r="A10" s="44"/>
      <c r="B10" s="51"/>
      <c r="C10" s="29"/>
      <c r="D10" s="29"/>
      <c r="E10" s="29"/>
      <c r="F10" s="52"/>
      <c r="G10" s="51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pans="1:27" s="53" customFormat="1" ht="57" customHeight="1">
      <c r="A11" s="30"/>
      <c r="B11" s="61"/>
      <c r="C11" s="29"/>
      <c r="D11" s="29"/>
      <c r="E11" s="29"/>
      <c r="F11" s="52"/>
      <c r="G11" s="51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s="53" customFormat="1" ht="57" customHeight="1">
      <c r="A12" s="44"/>
      <c r="B12" s="51"/>
      <c r="C12" s="29"/>
      <c r="D12" s="29"/>
      <c r="E12" s="29"/>
      <c r="F12" s="52"/>
      <c r="G12" s="51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</row>
    <row r="13" spans="1:27" s="53" customFormat="1" ht="57" customHeight="1">
      <c r="A13" s="30"/>
      <c r="B13" s="51"/>
      <c r="C13" s="29"/>
      <c r="D13" s="29"/>
      <c r="E13" s="29"/>
      <c r="F13" s="52"/>
      <c r="G13" s="5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s="53" customFormat="1" ht="57" customHeight="1">
      <c r="A14" s="30"/>
      <c r="B14" s="51"/>
      <c r="C14" s="29"/>
      <c r="D14" s="29"/>
      <c r="E14" s="29"/>
      <c r="F14" s="52"/>
      <c r="G14" s="51"/>
      <c r="J14" s="46"/>
      <c r="K14" s="46"/>
      <c r="L14" s="46"/>
      <c r="M14" s="47"/>
      <c r="N14" s="47"/>
    </row>
    <row r="15" spans="1:27" s="45" customFormat="1" ht="57" customHeight="1">
      <c r="A15" s="44"/>
      <c r="B15" s="15"/>
      <c r="C15" s="29"/>
      <c r="D15" s="29"/>
      <c r="E15" s="29"/>
      <c r="F15" s="21"/>
      <c r="G15" s="15"/>
      <c r="J15" s="46"/>
      <c r="K15" s="46"/>
      <c r="L15" s="46"/>
      <c r="M15" s="47"/>
      <c r="N15" s="47"/>
    </row>
    <row r="16" spans="1:27" s="3" customFormat="1" ht="57" customHeight="1">
      <c r="A16" s="30"/>
      <c r="B16" s="15"/>
      <c r="C16" s="29"/>
      <c r="D16" s="29"/>
      <c r="E16" s="29"/>
      <c r="G16" s="15"/>
      <c r="J16" s="42"/>
      <c r="K16" s="43"/>
      <c r="L16" s="43"/>
      <c r="M16" s="10"/>
      <c r="N16" s="10"/>
    </row>
    <row r="17" spans="1:14" s="3" customFormat="1" ht="57" customHeight="1">
      <c r="G17" s="15"/>
      <c r="J17" s="10"/>
      <c r="K17" s="10"/>
      <c r="L17" s="10"/>
      <c r="M17" s="10"/>
      <c r="N17" s="10"/>
    </row>
    <row r="18" spans="1:14" s="3" customFormat="1" ht="57" customHeight="1">
      <c r="G18" s="15"/>
      <c r="J18" s="10"/>
      <c r="K18" s="10"/>
      <c r="L18" s="10"/>
      <c r="M18" s="10"/>
      <c r="N18" s="10"/>
    </row>
    <row r="19" spans="1:14" s="10" customFormat="1" ht="57" customHeight="1">
      <c r="G19" s="15"/>
    </row>
    <row r="20" spans="1:14" s="10" customFormat="1" ht="57" customHeight="1">
      <c r="G20" s="15"/>
    </row>
    <row r="21" spans="1:14" s="10" customFormat="1" ht="57" customHeight="1">
      <c r="A21" s="15"/>
      <c r="B21" s="15"/>
      <c r="C21" s="15"/>
      <c r="D21" s="15"/>
      <c r="E21" s="15"/>
      <c r="F21" s="15"/>
      <c r="G21" s="15"/>
    </row>
    <row r="22" spans="1:14" s="10" customFormat="1" ht="57" customHeight="1">
      <c r="A22" s="15"/>
      <c r="B22" s="15"/>
      <c r="C22" s="15"/>
      <c r="D22" s="15"/>
      <c r="E22" s="15"/>
      <c r="F22" s="15"/>
      <c r="G22" s="15"/>
    </row>
    <row r="23" spans="1:14" s="10" customFormat="1" ht="57" customHeight="1">
      <c r="A23" s="15"/>
      <c r="B23" s="15"/>
      <c r="C23" s="15"/>
      <c r="D23" s="15"/>
      <c r="E23" s="15"/>
      <c r="F23" s="15"/>
      <c r="G23" s="15"/>
    </row>
    <row r="24" spans="1:14" s="10" customFormat="1" ht="57" customHeight="1">
      <c r="A24" s="15"/>
      <c r="B24" s="15"/>
      <c r="C24" s="15"/>
      <c r="D24" s="15"/>
      <c r="E24" s="15"/>
      <c r="F24" s="15"/>
      <c r="G24" s="15"/>
    </row>
    <row r="25" spans="1:14" s="3" customFormat="1" ht="57" customHeight="1">
      <c r="A25" s="15"/>
      <c r="B25" s="15"/>
      <c r="C25" s="15"/>
      <c r="D25" s="15"/>
      <c r="E25" s="15"/>
      <c r="F25" s="15"/>
      <c r="G25" s="15"/>
      <c r="H25" s="10"/>
    </row>
    <row r="26" spans="1:14" s="3" customFormat="1" ht="57" customHeight="1">
      <c r="A26" s="15"/>
      <c r="B26" s="15"/>
      <c r="C26" s="15"/>
      <c r="D26" s="15"/>
      <c r="E26" s="15"/>
      <c r="F26" s="15"/>
      <c r="G26" s="15"/>
      <c r="H26" s="10"/>
    </row>
    <row r="27" spans="1:14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2026-05-15T01:32:22Z</cp:lastPrinted>
  <dcterms:created xsi:type="dcterms:W3CDTF">2016-03-18T07:26:58Z</dcterms:created>
  <dcterms:modified xsi:type="dcterms:W3CDTF">2026-05-15T01:32:33Z</dcterms:modified>
</cp:coreProperties>
</file>