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CD4A98B8-4982-43C0-BBD3-37105E69E35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N14" i="7"/>
  <c r="A14" i="7" s="1"/>
  <c r="O14" i="7"/>
  <c r="B14" i="7" s="1"/>
  <c r="C11" i="7"/>
  <c r="D11" i="7"/>
  <c r="E11" i="7"/>
  <c r="C12" i="7"/>
  <c r="D12" i="7"/>
  <c r="E12" i="7"/>
  <c r="C13" i="7"/>
  <c r="D13" i="7"/>
  <c r="E13" i="7"/>
  <c r="O13" i="7"/>
  <c r="B13" i="7" s="1"/>
  <c r="N13" i="7"/>
  <c r="A13" i="7" s="1"/>
  <c r="O12" i="7"/>
  <c r="B12" i="7" s="1"/>
  <c r="N12" i="7"/>
  <c r="A12" i="7" s="1"/>
  <c r="O11" i="7"/>
  <c r="B11" i="7" s="1"/>
  <c r="N11" i="7"/>
  <c r="A11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<sst xmlns="http://schemas.openxmlformats.org/spreadsheetml/2006/main" count="46" uniqueCount="46">
  <si>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</si>
  <si>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</si>
  <si>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</si>
  <si>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</si>
  <si>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</si>
  <si>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</si>
  <si>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</si>
  <si>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</si>
  <si>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</si>
  <si>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SITC SUBIC/2619E</t>
  </si>
  <si>
    <t>SITC PINGHE/2621E</t>
  </si>
  <si>
    <t>Sun 17th May 2026</t>
  </si>
  <si>
    <t>Fri 22nd May 2026</t>
  </si>
  <si>
    <t>Sun 24th May 2026</t>
  </si>
  <si>
    <t>Fri 29th May 2026</t>
  </si>
  <si>
    <t>中部海運営業所
TEL：052-307-6910
FAX：052-307-6915</t>
    <phoneticPr fontId="2"/>
  </si>
  <si>
    <t>SITC SUBIC/2621E</t>
  </si>
  <si>
    <t>TBA/TBA 1</t>
  </si>
  <si>
    <t>Sun 31st May 2026</t>
  </si>
  <si>
    <t>Fri 5th Jun 2026</t>
  </si>
  <si>
    <t>Sun 7th Jun 2026</t>
  </si>
  <si>
    <t>Fri 12th Jun 2026</t>
  </si>
  <si>
    <t>TBA/TBA 2</t>
  </si>
  <si>
    <t>TBA/TBA 3</t>
  </si>
  <si>
    <t>Thu 14th May 2026/ 12:00:00 GMT+8</t>
  </si>
  <si>
    <t>Thu 21st May 2026/ 12:00:00 GMT+8</t>
  </si>
  <si>
    <t>Thu 28th May 2026/ 12:00:00 GMT+8</t>
  </si>
  <si>
    <t>Thu 4th Jun 2026/ 12:00:00 GMT+8</t>
  </si>
  <si>
    <t>Thu 11th Jun 2026/ 12:00:00 GMT+8</t>
  </si>
  <si>
    <t>Sun 14th Jun 2026</t>
  </si>
  <si>
    <t>Fri 19th Jun 2026</t>
  </si>
  <si>
    <t>Thu 18th Jun 2026/ 12:00:00 GMT+8</t>
  </si>
  <si>
    <t>Sun 21st Jun 2026</t>
  </si>
  <si>
    <t>Fri 26th Jun 2026</t>
  </si>
  <si>
    <t>SITC PINGHE/2623E</t>
  </si>
  <si>
    <t>TBA/TBA 4</t>
  </si>
  <si>
    <t>TBA/TBA 5</t>
  </si>
  <si>
    <t>Thu 25th Jun 2026/ 12:00:00 GMT+8</t>
  </si>
  <si>
    <t>Sun 28th Jun 2026</t>
  </si>
  <si>
    <t>Fri 3rd Jul 2026</t>
  </si>
  <si>
    <t>Thu 2nd Jul 2026/ 12:00:00 GMT+8</t>
  </si>
  <si>
    <t>Sun 5th Jul 2026</t>
  </si>
  <si>
    <t>Fri 10th Jul 2026</t>
  </si>
  <si>
    <t>Thu 9th Jul 2026/ 12:00:00 GMT+8</t>
  </si>
  <si>
    <t>Sun 12th Jul 2026</t>
  </si>
  <si>
    <t>Fri 17th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</si>
</sst>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0" fillId="0" borderId="18" xfId="0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34AD489-A727-45CA-B036-8D2989B9D0DA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238126</xdr:colOff>
      <xdr:row>14</xdr:row>
      <xdr:rowOff>404811</xdr:rowOff>
    </xdr:from>
    <xdr:to>
      <xdr:col>6</xdr:col>
      <xdr:colOff>23812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6" y="11263311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32</xdr:col>
      <xdr:colOff>581517</xdr:colOff>
      <xdr:row>213</xdr:row>
      <xdr:rowOff>26987</xdr:rowOff>
    </xdr:from>
    <xdr:to>
      <xdr:col>45</xdr:col>
      <xdr:colOff>156614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4"/>
  <sheetViews>
    <sheetView tabSelected="1" view="pageBreakPreview" zoomScale="40" zoomScaleNormal="25" zoomScaleSheetLayoutView="40" zoomScalePageLayoutView="10" workbookViewId="0">
      <selection activeCell="F10" sqref="F10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17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7</v>
      </c>
      <c r="B1" s="19"/>
      <c r="C1" s="19"/>
      <c r="D1" s="19"/>
      <c r="E1" s="31"/>
      <c r="F1" s="47" t="s">
        <v>15</v>
      </c>
      <c r="G1" s="47"/>
      <c r="H1" s="47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9">
        <v>46156</v>
      </c>
      <c r="F3" s="30" t="s">
        <v>8</v>
      </c>
      <c r="G3" s="13"/>
      <c r="I3" s="9"/>
      <c r="J3" s="3"/>
      <c r="K3" s="3"/>
      <c r="L3" s="3"/>
      <c r="M3" s="3"/>
      <c r="N3" s="3"/>
    </row>
    <row r="4" spans="1:19" s="2" customFormat="1" ht="87" customHeight="1">
      <c r="A4" s="48" t="s">
        <v>0</v>
      </c>
      <c r="B4" s="50" t="s">
        <v>5</v>
      </c>
      <c r="C4" s="50" t="s">
        <v>1</v>
      </c>
      <c r="D4" s="25" t="s">
        <v>6</v>
      </c>
      <c r="E4" s="26" t="s">
        <v>4</v>
      </c>
      <c r="F4" s="17"/>
      <c r="G4" s="3"/>
      <c r="J4" s="3"/>
      <c r="K4" s="3"/>
      <c r="L4" s="3"/>
      <c r="M4" s="3"/>
      <c r="N4" s="3"/>
    </row>
    <row r="5" spans="1:19" s="2" customFormat="1" ht="38.25" customHeight="1" thickBot="1">
      <c r="A5" s="49"/>
      <c r="B5" s="51"/>
      <c r="C5" s="51"/>
      <c r="D5" s="27" t="s">
        <v>2</v>
      </c>
      <c r="E5" s="28" t="s">
        <v>3</v>
      </c>
      <c r="F5" s="15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SITC SUBIC</v>
      </c>
      <c r="B6" s="22" t="str">
        <f>O6</f>
        <v>2619E</v>
      </c>
      <c r="C6" s="32" t="str">
        <f>TEXT(DATE(VALUE(RIGHT(SUBSTITUTE(J6,"/ 12:00:00 GMT+8",""), 4)), MONTH(1&amp;MID(J6, FIND(" ",J6, 5) + 1, 3)), VALUE(MID(J6, FIND(" ",J6, 1) + 1, IF(ISNUMBER(VALUE(MID(J6, 6, 1))), 2, 1)))), "MM/DD")</f>
        <v>05/14</v>
      </c>
      <c r="D6" s="32" t="str">
        <f t="shared" ref="D6:E10" si="0">TEXT(DATE(VALUE(RIGHT(SUBSTITUTE(K6,"/ 12:00:00 GMT+8",""), 4)), MONTH(1&amp;MID(K6, FIND(" ",K6, 5) + 1, 3)), VALUE(MID(K6, FIND(" ",K6, 1) + 1, IF(ISNUMBER(VALUE(MID(K6, 6, 1))), 2, 1)))), "MM/DD")</f>
        <v>05/17</v>
      </c>
      <c r="E6" s="33" t="str">
        <f t="shared" si="0"/>
        <v>05/22</v>
      </c>
      <c r="F6" s="16"/>
      <c r="J6" s="53" t="s">
        <v>24</v>
      </c>
      <c r="K6" s="53" t="s">
        <v>11</v>
      </c>
      <c r="L6" s="53" t="s">
        <v>12</v>
      </c>
      <c r="M6" s="52" t="s">
        <v>9</v>
      </c>
      <c r="N6" s="41" t="str">
        <f>LEFT(M6,FIND("/",M6)-1)</f>
        <v>SITC SUBIC</v>
      </c>
      <c r="O6" s="41" t="str">
        <f>MID(M6,FIND("/",M6)+1,LEN(M6)-FIND("/",M6))</f>
        <v>2619E</v>
      </c>
    </row>
    <row r="7" spans="1:19" s="3" customFormat="1" ht="57" customHeight="1" thickBot="1">
      <c r="A7" s="23" t="str">
        <f t="shared" ref="A7:A13" si="1">N7</f>
        <v>SITC PINGHE</v>
      </c>
      <c r="B7" s="24" t="str">
        <f t="shared" ref="B7:B13" si="2">O7</f>
        <v>2621E</v>
      </c>
      <c r="C7" s="34" t="str">
        <f t="shared" ref="C7:C10" si="3">TEXT(DATE(VALUE(RIGHT(SUBSTITUTE(J7,"/ 12:00:00 GMT+8",""), 4)), MONTH(1&amp;MID(J7, FIND(" ",J7, 5) + 1, 3)), VALUE(MID(J7, FIND(" ",J7, 1) + 1, IF(ISNUMBER(VALUE(MID(J7, 6, 1))), 2, 1)))), "MM/DD")</f>
        <v>05/21</v>
      </c>
      <c r="D7" s="34" t="str">
        <f t="shared" si="0"/>
        <v>05/24</v>
      </c>
      <c r="E7" s="35" t="str">
        <f t="shared" si="0"/>
        <v>05/29</v>
      </c>
      <c r="F7" s="16"/>
      <c r="J7" s="53" t="s">
        <v>25</v>
      </c>
      <c r="K7" s="53" t="s">
        <v>13</v>
      </c>
      <c r="L7" s="53" t="s">
        <v>14</v>
      </c>
      <c r="M7" s="52" t="s">
        <v>10</v>
      </c>
      <c r="N7" s="41" t="str">
        <f t="shared" ref="N7:N13" si="4">LEFT(M7,FIND("/",M7)-1)</f>
        <v>SITC PINGHE</v>
      </c>
      <c r="O7" s="41" t="str">
        <f t="shared" ref="O7:O13" si="5">MID(M7,FIND("/",M7)+1,LEN(M7)-FIND("/",M7))</f>
        <v>2621E</v>
      </c>
    </row>
    <row r="8" spans="1:19" s="3" customFormat="1" ht="57" customHeight="1" thickBot="1">
      <c r="A8" s="23" t="str">
        <f t="shared" si="1"/>
        <v>SITC SUBIC</v>
      </c>
      <c r="B8" s="24" t="str">
        <f t="shared" si="2"/>
        <v>2621E</v>
      </c>
      <c r="C8" s="34" t="str">
        <f t="shared" si="3"/>
        <v>05/28</v>
      </c>
      <c r="D8" s="34" t="str">
        <f t="shared" si="0"/>
        <v>05/31</v>
      </c>
      <c r="E8" s="35" t="str">
        <f t="shared" si="0"/>
        <v>06/05</v>
      </c>
      <c r="F8" s="16"/>
      <c r="J8" s="53" t="s">
        <v>26</v>
      </c>
      <c r="K8" s="53" t="s">
        <v>18</v>
      </c>
      <c r="L8" s="53" t="s">
        <v>19</v>
      </c>
      <c r="M8" s="52" t="s">
        <v>16</v>
      </c>
      <c r="N8" s="41" t="str">
        <f t="shared" si="4"/>
        <v>SITC SUBIC</v>
      </c>
      <c r="O8" s="41" t="str">
        <f t="shared" si="5"/>
        <v>2621E</v>
      </c>
    </row>
    <row r="9" spans="1:19" s="3" customFormat="1" ht="57" customHeight="1" thickBot="1">
      <c r="A9" s="23" t="str">
        <f t="shared" si="1"/>
        <v>SITC PINGHE</v>
      </c>
      <c r="B9" s="24" t="str">
        <f t="shared" si="2"/>
        <v>2623E</v>
      </c>
      <c r="C9" s="34" t="str">
        <f t="shared" si="3"/>
        <v>06/04</v>
      </c>
      <c r="D9" s="34" t="str">
        <f t="shared" si="0"/>
        <v>06/07</v>
      </c>
      <c r="E9" s="35" t="str">
        <f t="shared" si="0"/>
        <v>06/12</v>
      </c>
      <c r="F9" s="16"/>
      <c r="J9" s="53" t="s">
        <v>27</v>
      </c>
      <c r="K9" s="53" t="s">
        <v>20</v>
      </c>
      <c r="L9" s="53" t="s">
        <v>21</v>
      </c>
      <c r="M9" s="52" t="s">
        <v>34</v>
      </c>
      <c r="N9" s="41" t="str">
        <f t="shared" si="4"/>
        <v>SITC PINGHE</v>
      </c>
      <c r="O9" s="41" t="str">
        <f t="shared" si="5"/>
        <v>2623E</v>
      </c>
    </row>
    <row r="10" spans="1:19" s="3" customFormat="1" ht="57" customHeight="1" thickBot="1">
      <c r="A10" s="23" t="str">
        <f t="shared" si="1"/>
        <v>TBA</v>
      </c>
      <c r="B10" s="24" t="str">
        <f t="shared" si="2"/>
        <v>TBA 1</v>
      </c>
      <c r="C10" s="34" t="str">
        <f t="shared" si="3"/>
        <v>06/11</v>
      </c>
      <c r="D10" s="34" t="str">
        <f t="shared" si="0"/>
        <v>06/14</v>
      </c>
      <c r="E10" s="35" t="str">
        <f t="shared" si="0"/>
        <v>06/19</v>
      </c>
      <c r="F10" s="16"/>
      <c r="J10" s="53" t="s">
        <v>28</v>
      </c>
      <c r="K10" s="53" t="s">
        <v>29</v>
      </c>
      <c r="L10" s="53" t="s">
        <v>30</v>
      </c>
      <c r="M10" s="52" t="s">
        <v>17</v>
      </c>
      <c r="N10" s="41" t="str">
        <f t="shared" si="4"/>
        <v>TBA</v>
      </c>
      <c r="O10" s="41" t="str">
        <f t="shared" si="5"/>
        <v>TBA 1</v>
      </c>
    </row>
    <row r="11" spans="1:19" s="3" customFormat="1" ht="57" customHeight="1" thickBot="1">
      <c r="A11" s="23" t="str">
        <f t="shared" si="1"/>
        <v>TBA</v>
      </c>
      <c r="B11" s="24" t="str">
        <f t="shared" si="2"/>
        <v>TBA 2</v>
      </c>
      <c r="C11" s="34" t="str">
        <f t="shared" ref="C11:C13" si="6">TEXT(DATE(VALUE(RIGHT(SUBSTITUTE(J11,"/ 12:00:00 GMT+8",""), 4)), MONTH(1&amp;MID(J11, FIND(" ",J11, 5) + 1, 3)), VALUE(MID(J11, FIND(" ",J11, 1) + 1, IF(ISNUMBER(VALUE(MID(J11, 6, 1))), 2, 1)))), "MM/DD")</f>
        <v>06/18</v>
      </c>
      <c r="D11" s="34" t="str">
        <f t="shared" ref="D11:D13" si="7">TEXT(DATE(VALUE(RIGHT(SUBSTITUTE(K11,"/ 12:00:00 GMT+8",""), 4)), MONTH(1&amp;MID(K11, FIND(" ",K11, 5) + 1, 3)), VALUE(MID(K11, FIND(" ",K11, 1) + 1, IF(ISNUMBER(VALUE(MID(K11, 6, 1))), 2, 1)))), "MM/DD")</f>
        <v>06/21</v>
      </c>
      <c r="E11" s="35" t="str">
        <f t="shared" ref="E11:E13" si="8">TEXT(DATE(VALUE(RIGHT(SUBSTITUTE(L11,"/ 12:00:00 GMT+8",""), 4)), MONTH(1&amp;MID(L11, FIND(" ",L11, 5) + 1, 3)), VALUE(MID(L11, FIND(" ",L11, 1) + 1, IF(ISNUMBER(VALUE(MID(L11, 6, 1))), 2, 1)))), "MM/DD")</f>
        <v>06/26</v>
      </c>
      <c r="F11" s="16"/>
      <c r="J11" s="53" t="s">
        <v>31</v>
      </c>
      <c r="K11" s="53" t="s">
        <v>32</v>
      </c>
      <c r="L11" s="53" t="s">
        <v>33</v>
      </c>
      <c r="M11" s="52" t="s">
        <v>22</v>
      </c>
      <c r="N11" s="41" t="str">
        <f t="shared" si="4"/>
        <v>TBA</v>
      </c>
      <c r="O11" s="41" t="str">
        <f t="shared" si="5"/>
        <v>TBA 2</v>
      </c>
    </row>
    <row r="12" spans="1:19" s="3" customFormat="1" ht="57" customHeight="1" thickBot="1">
      <c r="A12" s="23" t="str">
        <f t="shared" si="1"/>
        <v>TBA</v>
      </c>
      <c r="B12" s="24" t="str">
        <f t="shared" si="2"/>
        <v>TBA 3</v>
      </c>
      <c r="C12" s="34" t="str">
        <f t="shared" si="6"/>
        <v>06/25</v>
      </c>
      <c r="D12" s="34" t="str">
        <f t="shared" si="7"/>
        <v>06/28</v>
      </c>
      <c r="E12" s="35" t="str">
        <f t="shared" si="8"/>
        <v>07/03</v>
      </c>
      <c r="F12" s="16"/>
      <c r="J12" s="53" t="s">
        <v>37</v>
      </c>
      <c r="K12" s="53" t="s">
        <v>38</v>
      </c>
      <c r="L12" s="53" t="s">
        <v>39</v>
      </c>
      <c r="M12" s="52" t="s">
        <v>23</v>
      </c>
      <c r="N12" s="41" t="str">
        <f t="shared" si="4"/>
        <v>TBA</v>
      </c>
      <c r="O12" s="41" t="str">
        <f t="shared" si="5"/>
        <v>TBA 3</v>
      </c>
    </row>
    <row r="13" spans="1:19" s="3" customFormat="1" ht="57" customHeight="1" thickBot="1">
      <c r="A13" s="23" t="str">
        <f t="shared" si="1"/>
        <v>TBA</v>
      </c>
      <c r="B13" s="24" t="str">
        <f t="shared" si="2"/>
        <v>TBA 4</v>
      </c>
      <c r="C13" s="34" t="str">
        <f t="shared" si="6"/>
        <v>07/02</v>
      </c>
      <c r="D13" s="34" t="str">
        <f t="shared" si="7"/>
        <v>07/05</v>
      </c>
      <c r="E13" s="35" t="str">
        <f t="shared" si="8"/>
        <v>07/10</v>
      </c>
      <c r="F13" s="16"/>
      <c r="J13" s="53" t="s">
        <v>40</v>
      </c>
      <c r="K13" s="53" t="s">
        <v>41</v>
      </c>
      <c r="L13" s="53" t="s">
        <v>42</v>
      </c>
      <c r="M13" s="52" t="s">
        <v>35</v>
      </c>
      <c r="N13" s="44" t="str">
        <f t="shared" si="4"/>
        <v>TBA</v>
      </c>
      <c r="O13" s="44" t="str">
        <f t="shared" si="5"/>
        <v>TBA 4</v>
      </c>
    </row>
    <row r="14" spans="1:19" s="46" customFormat="1" ht="57" customHeight="1" thickBot="1">
      <c r="A14" s="36" t="str">
        <f t="shared" ref="A14" si="9">N14</f>
        <v>TBA</v>
      </c>
      <c r="B14" s="37" t="str">
        <f t="shared" ref="B14" si="10">O14</f>
        <v>TBA 5</v>
      </c>
      <c r="C14" s="38" t="str">
        <f t="shared" ref="C14" si="11">TEXT(DATE(VALUE(RIGHT(SUBSTITUTE(J14,"/ 12:00:00 GMT+8",""), 4)), MONTH(1&amp;MID(J14, FIND(" ",J14, 5) + 1, 3)), VALUE(MID(J14, FIND(" ",J14, 1) + 1, IF(ISNUMBER(VALUE(MID(J14, 6, 1))), 2, 1)))), "MM/DD")</f>
        <v>07/09</v>
      </c>
      <c r="D14" s="38" t="str">
        <f t="shared" ref="D14" si="12">TEXT(DATE(VALUE(RIGHT(SUBSTITUTE(K14,"/ 12:00:00 GMT+8",""), 4)), MONTH(1&amp;MID(K14, FIND(" ",K14, 5) + 1, 3)), VALUE(MID(K14, FIND(" ",K14, 1) + 1, IF(ISNUMBER(VALUE(MID(K14, 6, 1))), 2, 1)))), "MM/DD")</f>
        <v>07/12</v>
      </c>
      <c r="E14" s="39" t="str">
        <f t="shared" ref="E14" si="13">TEXT(DATE(VALUE(RIGHT(SUBSTITUTE(L14,"/ 12:00:00 GMT+8",""), 4)), MONTH(1&amp;MID(L14, FIND(" ",L14, 5) + 1, 3)), VALUE(MID(L14, FIND(" ",L14, 1) + 1, IF(ISNUMBER(VALUE(MID(L14, 6, 1))), 2, 1)))), "MM/DD")</f>
        <v>07/17</v>
      </c>
      <c r="F14" s="16"/>
      <c r="J14" s="53" t="s">
        <v>43</v>
      </c>
      <c r="K14" s="53" t="s">
        <v>44</v>
      </c>
      <c r="L14" s="53" t="s">
        <v>45</v>
      </c>
      <c r="M14" s="52" t="s">
        <v>36</v>
      </c>
      <c r="N14" s="44" t="str">
        <f t="shared" ref="N14" si="14">LEFT(M14,FIND("/",M14)-1)</f>
        <v>TBA</v>
      </c>
      <c r="O14" s="44" t="str">
        <f t="shared" ref="O14" si="15">MID(M14,FIND("/",M14)+1,LEN(M14)-FIND("/",M14))</f>
        <v>TBA 5</v>
      </c>
    </row>
    <row r="15" spans="1:19" s="3" customFormat="1" ht="57" customHeight="1">
      <c r="A15" s="20"/>
      <c r="B15" s="14"/>
      <c r="C15" s="16"/>
      <c r="D15" s="16"/>
      <c r="E15" s="16"/>
      <c r="F15" s="16"/>
      <c r="J15" s="10"/>
      <c r="K15" s="10"/>
      <c r="L15" s="10"/>
      <c r="M15" s="40"/>
      <c r="N15" s="45"/>
      <c r="O15" s="45"/>
    </row>
    <row r="16" spans="1:19" s="3" customFormat="1" ht="57" customHeight="1">
      <c r="A16" s="20"/>
      <c r="B16" s="14"/>
      <c r="C16" s="16"/>
      <c r="D16" s="16"/>
      <c r="E16" s="16"/>
      <c r="F16" s="16"/>
      <c r="J16" s="10"/>
      <c r="K16" s="10"/>
      <c r="L16" s="10"/>
      <c r="M16" s="42"/>
      <c r="N16" s="42"/>
      <c r="O16" s="43"/>
    </row>
    <row r="17" spans="1:14" s="3" customFormat="1" ht="57" customHeight="1">
      <c r="A17" s="20"/>
      <c r="B17" s="14"/>
      <c r="C17" s="16"/>
      <c r="D17" s="16"/>
      <c r="E17" s="16"/>
      <c r="F17" s="16"/>
      <c r="J17" s="10"/>
      <c r="K17" s="10"/>
      <c r="L17" s="10"/>
      <c r="M17" s="10"/>
      <c r="N17" s="10"/>
    </row>
    <row r="18" spans="1:14" s="3" customFormat="1" ht="57" customHeight="1">
      <c r="F18" s="16"/>
      <c r="J18" s="10"/>
      <c r="K18" s="10"/>
      <c r="L18" s="10"/>
      <c r="M18" s="10"/>
      <c r="N18" s="10"/>
    </row>
    <row r="19" spans="1:14" s="3" customFormat="1" ht="57" customHeight="1">
      <c r="F19" s="16"/>
      <c r="J19" s="10"/>
      <c r="K19" s="10"/>
      <c r="L19" s="10"/>
      <c r="M19" s="10"/>
      <c r="N19" s="10"/>
    </row>
    <row r="20" spans="1:14" s="10" customFormat="1" ht="57" customHeight="1">
      <c r="F20" s="16"/>
    </row>
    <row r="21" spans="1:14" s="10" customFormat="1" ht="57" customHeight="1">
      <c r="F21" s="16"/>
    </row>
    <row r="22" spans="1:14" s="10" customFormat="1" ht="57" customHeight="1">
      <c r="F22" s="16"/>
    </row>
    <row r="23" spans="1:14" s="10" customFormat="1" ht="57" customHeight="1">
      <c r="A23" s="14"/>
      <c r="B23" s="14"/>
      <c r="C23" s="14"/>
      <c r="D23" s="14"/>
      <c r="E23" s="14"/>
      <c r="F23" s="14"/>
    </row>
    <row r="24" spans="1:14" s="10" customFormat="1" ht="57" customHeight="1">
      <c r="A24" s="14"/>
      <c r="B24" s="14"/>
      <c r="C24" s="14"/>
      <c r="D24" s="14"/>
      <c r="E24" s="14"/>
      <c r="F24" s="14"/>
    </row>
    <row r="25" spans="1:14" s="10" customFormat="1" ht="57" customHeight="1">
      <c r="A25" s="14"/>
      <c r="B25" s="14"/>
      <c r="C25" s="14"/>
      <c r="D25" s="14"/>
      <c r="E25" s="14"/>
      <c r="F25" s="14"/>
    </row>
    <row r="26" spans="1:14" s="10" customFormat="1" ht="57" customHeight="1">
      <c r="A26" s="14"/>
      <c r="B26" s="14"/>
      <c r="C26" s="14"/>
      <c r="D26" s="14"/>
      <c r="E26" s="14"/>
      <c r="F26" s="14"/>
    </row>
    <row r="27" spans="1:14" s="10" customFormat="1" ht="57" customHeight="1"/>
    <row r="28" spans="1:14" s="10" customFormat="1" ht="57" customHeight="1">
      <c r="A28" s="11"/>
    </row>
    <row r="29" spans="1:14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14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14" s="3" customFormat="1" ht="57" customHeight="1">
      <c r="A31" s="14"/>
      <c r="B31" s="14"/>
      <c r="C31" s="14"/>
      <c r="D31" s="14"/>
      <c r="E31" s="14"/>
      <c r="F31" s="14"/>
      <c r="G31" s="10"/>
      <c r="H31" s="10"/>
    </row>
    <row r="32" spans="1:14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2026-05-14T02:33:29Z</cp:lastPrinted>
  <dcterms:created xsi:type="dcterms:W3CDTF">2016-03-18T07:26:58Z</dcterms:created>
  <dcterms:modified xsi:type="dcterms:W3CDTF">2026-05-14T02:33:40Z</dcterms:modified>
</cp:coreProperties>
</file>