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27A2914E-E9C4-4888-AA15-02CFBDDB8391}" xr6:coauthVersionLast="47" xr6:coauthVersionMax="47" xr10:uidLastSave="{00000000-0000-0000-0000-000000000000}"/>
  <bookViews>
    <workbookView xWindow="-28920" yWindow="15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15" i="7"/>
  <c r="D15" i="7"/>
  <c r="E15" i="7"/>
  <c r="C11" i="7"/>
  <c r="D11" i="7"/>
  <c r="E11" i="7"/>
  <c r="E23" i="7"/>
  <c r="C34" i="7"/>
  <c r="D34" i="7"/>
  <c r="E34" i="7"/>
  <c r="C35" i="7"/>
  <c r="D35" i="7"/>
  <c r="E35" i="7"/>
  <c r="C36" i="7"/>
  <c r="D36" i="7"/>
  <c r="E36" i="7"/>
  <c r="E33" i="7"/>
  <c r="D33" i="7"/>
  <c r="C33" i="7"/>
  <c r="E32" i="7"/>
  <c r="D32" i="7"/>
  <c r="C32" i="7"/>
  <c r="E31" i="7"/>
  <c r="D31" i="7"/>
  <c r="C31" i="7"/>
  <c r="E30" i="7"/>
  <c r="D30" i="7"/>
  <c r="C30" i="7"/>
  <c r="E29" i="7"/>
  <c r="D29" i="7"/>
  <c r="C29" i="7"/>
  <c r="E28" i="7"/>
  <c r="D28" i="7"/>
  <c r="C28" i="7"/>
  <c r="E27" i="7"/>
  <c r="D27" i="7"/>
  <c r="C27" i="7"/>
  <c r="E26" i="7"/>
  <c r="D26" i="7"/>
  <c r="C26" i="7"/>
  <c r="C10" i="7"/>
  <c r="D10" i="7"/>
  <c r="E10" i="7"/>
  <c r="D5" i="7"/>
  <c r="E5" i="7"/>
  <c r="D6" i="7"/>
  <c r="E6" i="7"/>
  <c r="D7" i="7"/>
  <c r="E7" i="7"/>
  <c r="D8" i="7"/>
  <c r="E8" i="7"/>
  <c r="D9" i="7"/>
  <c r="E9" i="7"/>
  <c r="C6" i="7"/>
  <c r="C7" i="7"/>
  <c r="C8" i="7"/>
  <c r="C9" i="7"/>
  <c r="C5" i="7"/>
</calcChain>
</file>

<file path=xl/sharedStrings.xml><?xml version="1.0" encoding="utf-8"?>
<sst xmlns="http://schemas.openxmlformats.org/spreadsheetml/2006/main" count="139" uniqueCount="69">
  <si>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</si>
  <si>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</si>
  <si>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</si>
  <si>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</si>
  <si>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　        　　　IMPORT SCHEDULE ‐ ORIGIN : Manzanillo</t>
    <phoneticPr fontId="2"/>
  </si>
  <si>
    <t>ZLO</t>
    <phoneticPr fontId="2"/>
  </si>
  <si>
    <t>CUT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</si>
  <si>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</si>
  <si>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</si>
  <si>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</si>
  <si>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</si>
  <si>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</si>
  <si>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MSC PROCIDA</t>
  </si>
  <si>
    <t>ONE SERENITY</t>
  </si>
  <si>
    <t>2612W</t>
  </si>
  <si>
    <t>ONE SHINE</t>
  </si>
  <si>
    <t>2026-05-21T00:00:00</t>
  </si>
  <si>
    <t>2026-06-03T00:00:00</t>
  </si>
  <si>
    <t>2026-06-10T00:00:00</t>
  </si>
  <si>
    <t>2026-05-28T00:00:00</t>
  </si>
  <si>
    <t>2026-06-18T00:00:00</t>
  </si>
  <si>
    <t>2026-06-28T00:00:00</t>
  </si>
  <si>
    <t>2026-07-11T00:00:00</t>
  </si>
  <si>
    <t>2026-07-01T00:00:00</t>
  </si>
  <si>
    <t xml:space="preserve"> 2613W</t>
  </si>
  <si>
    <t xml:space="preserve"> FZ614R</t>
  </si>
  <si>
    <t>RDO ACE</t>
  </si>
  <si>
    <t xml:space="preserve"> 2615W</t>
  </si>
  <si>
    <t>TBN ECU WORLDWIDE</t>
  </si>
  <si>
    <t>BLANK SAILING</t>
  </si>
  <si>
    <t>ONE ORINOCO</t>
  </si>
  <si>
    <t>2617W</t>
  </si>
  <si>
    <t>2026-06-11T00:00:00</t>
  </si>
  <si>
    <t>2026-06-25T00:00:00</t>
  </si>
  <si>
    <t>2026-06-17T00:00:00</t>
  </si>
  <si>
    <t>2026-06-24T00:00:00</t>
  </si>
  <si>
    <t>2026-07-08T00:00:00</t>
  </si>
  <si>
    <t>2026-07-15T00:00:00</t>
  </si>
  <si>
    <t>2026-07-22T00:00:00</t>
  </si>
  <si>
    <t>2026-06-29T00:00:00</t>
  </si>
  <si>
    <t>2026-07-13T00:00:00</t>
  </si>
  <si>
    <t>2026-07-20T00:00:00</t>
  </si>
  <si>
    <t>2026-07-27T00:00:00</t>
  </si>
  <si>
    <t>2026-07-02T00:00:00</t>
  </si>
  <si>
    <t>2026-07-09T00:00:00</t>
  </si>
  <si>
    <t>2026-07-16T00:00:00</t>
  </si>
  <si>
    <t>2026-07-23T00:00:00</t>
  </si>
  <si>
    <t>2026-07-29T00:00:00</t>
  </si>
  <si>
    <t>2618W</t>
  </si>
  <si>
    <t>2619W</t>
  </si>
  <si>
    <t>2620W</t>
  </si>
  <si>
    <t>2026-08-04T00:00:00</t>
  </si>
  <si>
    <t>2026-08-03T00:00:00</t>
  </si>
  <si>
    <t>2026-08-10T00:00:00</t>
  </si>
  <si>
    <t>2026-08-17T00:00:00</t>
  </si>
  <si>
    <t>2026-08-24T00:00:00</t>
  </si>
  <si>
    <t>2026-08-30T00:00:00</t>
  </si>
  <si>
    <t>2026-08-05T00:00:00</t>
  </si>
  <si>
    <t>2026-08-12T00:00:00</t>
  </si>
  <si>
    <t>2026-08-19T00:00:00</t>
  </si>
  <si>
    <t>2026-08-25T00:00:00</t>
  </si>
  <si>
    <t>SEASPAN THAMES</t>
  </si>
  <si>
    <t>SEASPAN ZAMBEZI</t>
  </si>
  <si>
    <t>POSORJA EXPRESS</t>
  </si>
  <si>
    <t>YOKOHAMA EXPRESS</t>
  </si>
  <si>
    <t>貼り付け↓</t>
    <rPh sb="0" eb="1">
      <t>ハ</t>
    </rPh>
    <rPh sb="2" eb="3">
      <t>ツ</t>
    </rPh>
    <phoneticPr fontId="2"/>
  </si>
  <si>
    <t>CUT</t>
    <phoneticPr fontId="2"/>
  </si>
  <si>
    <t>ETD</t>
    <phoneticPr fontId="2"/>
  </si>
  <si>
    <t>ETA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</si>
</sst>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0"/>
      <name val="Arial MT"/>
      <family val="2"/>
    </font>
    <font>
      <sz val="18"/>
      <name val="Arial MT"/>
      <family val="2"/>
    </font>
    <font>
      <sz val="36"/>
      <name val="Meiryo UI"/>
      <family val="3"/>
      <charset val="128"/>
    </font>
    <font>
      <sz val="24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64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2" borderId="10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5" fillId="0" borderId="0" xfId="1" applyFont="1" applyFill="1" applyBorder="1" applyAlignment="1">
      <alignment vertical="center"/>
    </xf>
    <xf numFmtId="0" fontId="18" fillId="2" borderId="17" xfId="1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78" fontId="20" fillId="0" borderId="19" xfId="0" applyNumberFormat="1" applyFont="1" applyBorder="1" applyAlignment="1">
      <alignment horizontal="center" vertical="center" wrapText="1"/>
    </xf>
    <xf numFmtId="178" fontId="20" fillId="0" borderId="20" xfId="0" applyNumberFormat="1" applyFont="1" applyBorder="1" applyAlignment="1">
      <alignment horizontal="center" vertical="center" wrapText="1"/>
    </xf>
    <xf numFmtId="0" fontId="22" fillId="0" borderId="0" xfId="22" applyBorder="1"/>
    <xf numFmtId="0" fontId="23" fillId="0" borderId="0" xfId="0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5" borderId="0" xfId="0" applyFill="1" applyAlignment="1"/>
    <xf numFmtId="0" fontId="0" fillId="0" borderId="0" xfId="0" applyAlignment="1"/>
    <xf numFmtId="0" fontId="19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178" fontId="20" fillId="0" borderId="22" xfId="0" applyNumberFormat="1" applyFont="1" applyBorder="1" applyAlignment="1">
      <alignment horizontal="center" vertical="center" wrapText="1"/>
    </xf>
    <xf numFmtId="178" fontId="20" fillId="0" borderId="23" xfId="0" applyNumberFormat="1" applyFont="1" applyBorder="1" applyAlignment="1">
      <alignment horizontal="center" vertical="center" wrapText="1"/>
    </xf>
    <xf numFmtId="0" fontId="0" fillId="6" borderId="0" xfId="0" applyFill="1" applyAlignment="1"/>
    <xf numFmtId="0" fontId="24" fillId="0" borderId="5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8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9" xfId="1" applyNumberFormat="1" applyFont="1" applyFill="1" applyBorder="1" applyAlignment="1">
      <alignment horizontal="center" vertical="center" wrapText="1"/>
    </xf>
    <xf numFmtId="0" fontId="18" fillId="2" borderId="16" xfId="1" applyNumberFormat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6" fillId="0" borderId="24" xfId="1" applyFont="1" applyBorder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9B02C61-4C70-482B-8491-CBA59698C227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0</xdr:rowOff>
    </xdr:from>
    <xdr:to>
      <xdr:col>1</xdr:col>
      <xdr:colOff>1690687</xdr:colOff>
      <xdr:row>1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Mazanillo,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Mexico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22</xdr:col>
      <xdr:colOff>605329</xdr:colOff>
      <xdr:row>201</xdr:row>
      <xdr:rowOff>146050</xdr:rowOff>
    </xdr:from>
    <xdr:to>
      <xdr:col>35</xdr:col>
      <xdr:colOff>180427</xdr:colOff>
      <xdr:row>248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142875</xdr:colOff>
      <xdr:row>22</xdr:row>
      <xdr:rowOff>0</xdr:rowOff>
    </xdr:from>
    <xdr:to>
      <xdr:col>1</xdr:col>
      <xdr:colOff>1690686</xdr:colOff>
      <xdr:row>22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Manzanillo,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Mexico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23813</xdr:colOff>
      <xdr:row>21</xdr:row>
      <xdr:rowOff>71438</xdr:rowOff>
    </xdr:from>
    <xdr:ext cx="1500187" cy="1232727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13215938"/>
          <a:ext cx="1500187" cy="1232727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18</xdr:row>
      <xdr:rowOff>261937</xdr:rowOff>
    </xdr:from>
    <xdr:to>
      <xdr:col>5</xdr:col>
      <xdr:colOff>404811</xdr:colOff>
      <xdr:row>20</xdr:row>
      <xdr:rowOff>261937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4313" y="11430000"/>
          <a:ext cx="15835311" cy="1262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214314</xdr:colOff>
      <xdr:row>41</xdr:row>
      <xdr:rowOff>47624</xdr:rowOff>
    </xdr:from>
    <xdr:to>
      <xdr:col>6</xdr:col>
      <xdr:colOff>1785939</xdr:colOff>
      <xdr:row>42</xdr:row>
      <xdr:rowOff>523874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B87ACFB-12D3-4DA8-BEFC-09CA49C61220}"/>
            </a:ext>
          </a:extLst>
        </xdr:cNvPr>
        <xdr:cNvSpPr txBox="1"/>
      </xdr:nvSpPr>
      <xdr:spPr>
        <a:xfrm>
          <a:off x="214314" y="25384124"/>
          <a:ext cx="18002250" cy="102393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45"/>
  <sheetViews>
    <sheetView tabSelected="1" view="pageBreakPreview" zoomScale="40" zoomScaleNormal="25" zoomScaleSheetLayoutView="40" zoomScalePageLayoutView="10" workbookViewId="0">
      <selection activeCell="I1" sqref="I1:K1048576"/>
    </sheetView>
  </sheetViews>
  <sheetFormatPr defaultRowHeight="13.5"/>
  <cols>
    <col min="1" max="1" width="89.75" customWidth="1"/>
    <col min="2" max="2" width="26.625" customWidth="1"/>
    <col min="3" max="3" width="29.625" customWidth="1"/>
    <col min="4" max="4" width="29.625" style="8" customWidth="1"/>
    <col min="5" max="5" width="29.625" customWidth="1"/>
    <col min="6" max="6" width="10.375" customWidth="1"/>
    <col min="7" max="7" width="29.25" customWidth="1"/>
    <col min="8" max="8" width="34.875" customWidth="1"/>
    <col min="9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18" t="s">
        <v>4</v>
      </c>
      <c r="B1" s="19"/>
      <c r="C1" s="20"/>
      <c r="D1" s="20"/>
      <c r="E1" s="22"/>
      <c r="F1" s="54" t="s">
        <v>1</v>
      </c>
      <c r="G1" s="54"/>
      <c r="H1" s="5"/>
      <c r="I1" s="5"/>
      <c r="M1" s="3"/>
      <c r="N1" s="3"/>
      <c r="O1" s="3"/>
      <c r="P1" s="3"/>
      <c r="Q1" s="3"/>
    </row>
    <row r="2" spans="1:17" s="1" customFormat="1" ht="72" customHeight="1" thickBot="1">
      <c r="A2" s="4"/>
      <c r="B2" s="5"/>
      <c r="C2" s="5"/>
      <c r="E2" s="9">
        <v>46162</v>
      </c>
      <c r="F2" s="23" t="s">
        <v>7</v>
      </c>
      <c r="H2" s="2"/>
      <c r="I2" s="2"/>
      <c r="J2" s="2"/>
      <c r="K2" s="2"/>
      <c r="L2" s="2"/>
    </row>
    <row r="3" spans="1:17" s="1" customFormat="1" ht="52.5" customHeight="1">
      <c r="A3" s="55" t="s">
        <v>0</v>
      </c>
      <c r="B3" s="57" t="s">
        <v>9</v>
      </c>
      <c r="C3" s="57" t="s">
        <v>6</v>
      </c>
      <c r="D3" s="24" t="s">
        <v>5</v>
      </c>
      <c r="E3" s="25" t="s">
        <v>10</v>
      </c>
      <c r="H3" s="2"/>
      <c r="I3" s="61" t="s">
        <v>65</v>
      </c>
      <c r="J3" s="62"/>
      <c r="K3" s="62"/>
      <c r="L3" s="2"/>
    </row>
    <row r="4" spans="1:17" s="1" customFormat="1" ht="42" customHeight="1" thickBot="1">
      <c r="A4" s="56"/>
      <c r="B4" s="59"/>
      <c r="C4" s="58"/>
      <c r="D4" s="14" t="s">
        <v>2</v>
      </c>
      <c r="E4" s="15" t="s">
        <v>3</v>
      </c>
      <c r="H4" s="2"/>
      <c r="I4" s="63" t="s">
        <v>66</v>
      </c>
      <c r="J4" s="63" t="s">
        <v>67</v>
      </c>
      <c r="K4" s="63" t="s">
        <v>68</v>
      </c>
      <c r="L4" s="2"/>
    </row>
    <row r="5" spans="1:17" s="2" customFormat="1" ht="49.5" customHeight="1">
      <c r="A5" s="16" t="s">
        <v>13</v>
      </c>
      <c r="B5" s="17" t="s">
        <v>14</v>
      </c>
      <c r="C5" s="27" t="str">
        <f>TEXT(DATEVALUE(LEFT(I5, 10)), "m/d")</f>
        <v>5/21</v>
      </c>
      <c r="D5" s="27" t="str">
        <f t="shared" ref="D5:E8" si="0">TEXT(DATEVALUE(LEFT(J5, 10)), "m/d")</f>
        <v>5/28</v>
      </c>
      <c r="E5" s="28" t="str">
        <f t="shared" si="0"/>
        <v>6/28</v>
      </c>
      <c r="H5" s="6"/>
      <c r="I5" s="44" t="s">
        <v>16</v>
      </c>
      <c r="J5" s="44" t="s">
        <v>19</v>
      </c>
      <c r="K5" s="46" t="s">
        <v>21</v>
      </c>
      <c r="L5" s="6"/>
    </row>
    <row r="6" spans="1:17" s="2" customFormat="1" ht="43.5" customHeight="1">
      <c r="A6" s="13" t="s">
        <v>15</v>
      </c>
      <c r="B6" s="12" t="s">
        <v>24</v>
      </c>
      <c r="C6" s="29" t="str">
        <f t="shared" ref="C6:C8" si="1">TEXT(DATEVALUE(LEFT(I6, 10)), "m/d")</f>
        <v>5/28</v>
      </c>
      <c r="D6" s="29" t="str">
        <f t="shared" si="0"/>
        <v>6/3</v>
      </c>
      <c r="E6" s="30" t="str">
        <f t="shared" si="0"/>
        <v>6/29</v>
      </c>
      <c r="H6" s="6"/>
      <c r="I6" s="45" t="s">
        <v>19</v>
      </c>
      <c r="J6" s="45" t="s">
        <v>17</v>
      </c>
      <c r="K6" s="46" t="s">
        <v>39</v>
      </c>
      <c r="L6" s="6"/>
    </row>
    <row r="7" spans="1:17" s="2" customFormat="1" ht="43.5" customHeight="1">
      <c r="A7" s="13" t="s">
        <v>12</v>
      </c>
      <c r="B7" s="12" t="s">
        <v>25</v>
      </c>
      <c r="C7" s="29" t="str">
        <f t="shared" si="1"/>
        <v>6/3</v>
      </c>
      <c r="D7" s="29" t="str">
        <f t="shared" si="0"/>
        <v>6/10</v>
      </c>
      <c r="E7" s="30" t="str">
        <f t="shared" si="0"/>
        <v>7/11</v>
      </c>
      <c r="H7" s="6"/>
      <c r="I7" s="46" t="s">
        <v>17</v>
      </c>
      <c r="J7" s="46" t="s">
        <v>18</v>
      </c>
      <c r="K7" s="46" t="s">
        <v>22</v>
      </c>
      <c r="L7" s="6"/>
    </row>
    <row r="8" spans="1:17" s="2" customFormat="1" ht="43.5" customHeight="1">
      <c r="A8" s="13" t="s">
        <v>26</v>
      </c>
      <c r="B8" s="12" t="s">
        <v>27</v>
      </c>
      <c r="C8" s="29" t="str">
        <f t="shared" si="1"/>
        <v>6/11</v>
      </c>
      <c r="D8" s="29" t="str">
        <f t="shared" si="0"/>
        <v>6/17</v>
      </c>
      <c r="E8" s="30" t="str">
        <f t="shared" si="0"/>
        <v>7/13</v>
      </c>
      <c r="H8" s="6"/>
      <c r="I8" s="46" t="s">
        <v>32</v>
      </c>
      <c r="J8" s="46" t="s">
        <v>34</v>
      </c>
      <c r="K8" s="46" t="s">
        <v>40</v>
      </c>
      <c r="L8" s="6"/>
    </row>
    <row r="9" spans="1:17" s="2" customFormat="1" ht="43.5" customHeight="1">
      <c r="A9" s="13" t="s">
        <v>28</v>
      </c>
      <c r="B9" s="52" t="s">
        <v>29</v>
      </c>
      <c r="C9" s="29" t="str">
        <f t="shared" ref="C9:E9" si="2">TEXT(DATEVALUE(LEFT(I9, 10)), "m/d")</f>
        <v>6/18</v>
      </c>
      <c r="D9" s="29" t="str">
        <f t="shared" si="2"/>
        <v>6/24</v>
      </c>
      <c r="E9" s="30" t="str">
        <f t="shared" si="2"/>
        <v>7/20</v>
      </c>
      <c r="H9" s="6"/>
      <c r="I9" s="46" t="s">
        <v>20</v>
      </c>
      <c r="J9" s="46" t="s">
        <v>35</v>
      </c>
      <c r="K9" s="46" t="s">
        <v>41</v>
      </c>
      <c r="L9" s="6"/>
    </row>
    <row r="10" spans="1:17" s="6" customFormat="1" ht="43.5" customHeight="1">
      <c r="A10" s="13" t="s">
        <v>30</v>
      </c>
      <c r="B10" s="12" t="s">
        <v>31</v>
      </c>
      <c r="C10" s="29" t="str">
        <f>TEXT(DATEVALUE(LEFT(I10, 10)), "m/d")</f>
        <v>6/25</v>
      </c>
      <c r="D10" s="29" t="str">
        <f>TEXT(DATEVALUE(LEFT(J10, 10)), "m/d")</f>
        <v>7/1</v>
      </c>
      <c r="E10" s="30" t="str">
        <f>TEXT(DATEVALUE(LEFT(K10, 10)), "m/d")</f>
        <v>7/27</v>
      </c>
      <c r="I10" s="46" t="s">
        <v>33</v>
      </c>
      <c r="J10" s="46" t="s">
        <v>23</v>
      </c>
      <c r="K10" s="46" t="s">
        <v>42</v>
      </c>
    </row>
    <row r="11" spans="1:17" s="6" customFormat="1" ht="43.5" customHeight="1">
      <c r="A11" s="38" t="s">
        <v>28</v>
      </c>
      <c r="B11" s="53" t="s">
        <v>29</v>
      </c>
      <c r="C11" s="40" t="str">
        <f t="shared" ref="C11" si="3">TEXT(DATEVALUE(LEFT(I11, 10)), "m/d")</f>
        <v>7/2</v>
      </c>
      <c r="D11" s="40" t="str">
        <f t="shared" ref="D11" si="4">TEXT(DATEVALUE(LEFT(J11, 10)), "m/d")</f>
        <v>7/8</v>
      </c>
      <c r="E11" s="41" t="str">
        <f t="shared" ref="E11" si="5">TEXT(DATEVALUE(LEFT(K11, 10)), "m/d")</f>
        <v>8/3</v>
      </c>
      <c r="I11" s="46" t="s">
        <v>43</v>
      </c>
      <c r="J11" s="46" t="s">
        <v>36</v>
      </c>
      <c r="K11" s="46" t="s">
        <v>52</v>
      </c>
    </row>
    <row r="12" spans="1:17" s="26" customFormat="1" ht="43.5" customHeight="1">
      <c r="A12" s="38" t="s">
        <v>61</v>
      </c>
      <c r="B12" s="39" t="s">
        <v>48</v>
      </c>
      <c r="C12" s="40" t="str">
        <f t="shared" ref="C12:C15" si="6">TEXT(DATEVALUE(LEFT(I12, 10)), "m/d")</f>
        <v>7/9</v>
      </c>
      <c r="D12" s="40" t="str">
        <f t="shared" ref="D12:D15" si="7">TEXT(DATEVALUE(LEFT(J12, 10)), "m/d")</f>
        <v>7/15</v>
      </c>
      <c r="E12" s="41" t="str">
        <f t="shared" ref="E12:E15" si="8">TEXT(DATEVALUE(LEFT(K12, 10)), "m/d")</f>
        <v>8/10</v>
      </c>
      <c r="I12" s="46" t="s">
        <v>44</v>
      </c>
      <c r="J12" s="46" t="s">
        <v>37</v>
      </c>
      <c r="K12" s="46" t="s">
        <v>53</v>
      </c>
    </row>
    <row r="13" spans="1:17" s="26" customFormat="1" ht="43.5" customHeight="1">
      <c r="A13" s="38" t="s">
        <v>62</v>
      </c>
      <c r="B13" s="39" t="s">
        <v>49</v>
      </c>
      <c r="C13" s="40" t="str">
        <f t="shared" si="6"/>
        <v>7/16</v>
      </c>
      <c r="D13" s="40" t="str">
        <f t="shared" si="7"/>
        <v>7/22</v>
      </c>
      <c r="E13" s="41" t="str">
        <f t="shared" si="8"/>
        <v>8/17</v>
      </c>
      <c r="I13" s="46" t="s">
        <v>45</v>
      </c>
      <c r="J13" s="46" t="s">
        <v>38</v>
      </c>
      <c r="K13" s="46" t="s">
        <v>54</v>
      </c>
    </row>
    <row r="14" spans="1:17" s="26" customFormat="1" ht="43.5" customHeight="1">
      <c r="A14" s="38" t="s">
        <v>63</v>
      </c>
      <c r="B14" s="39" t="s">
        <v>50</v>
      </c>
      <c r="C14" s="40" t="str">
        <f t="shared" si="6"/>
        <v>7/23</v>
      </c>
      <c r="D14" s="40" t="str">
        <f t="shared" si="7"/>
        <v>7/29</v>
      </c>
      <c r="E14" s="41" t="str">
        <f t="shared" si="8"/>
        <v>8/24</v>
      </c>
      <c r="I14" s="46" t="s">
        <v>46</v>
      </c>
      <c r="J14" s="46" t="s">
        <v>47</v>
      </c>
      <c r="K14" s="46" t="s">
        <v>55</v>
      </c>
    </row>
    <row r="15" spans="1:17" s="26" customFormat="1" ht="43.5" customHeight="1" thickBot="1">
      <c r="A15" s="47" t="s">
        <v>64</v>
      </c>
      <c r="B15" s="48" t="s">
        <v>14</v>
      </c>
      <c r="C15" s="49" t="str">
        <f t="shared" si="6"/>
        <v>7/29</v>
      </c>
      <c r="D15" s="49" t="str">
        <f t="shared" si="7"/>
        <v>8/4</v>
      </c>
      <c r="E15" s="50" t="str">
        <f t="shared" si="8"/>
        <v>8/30</v>
      </c>
      <c r="I15" s="46" t="s">
        <v>47</v>
      </c>
      <c r="J15" s="46" t="s">
        <v>51</v>
      </c>
      <c r="K15" s="46" t="s">
        <v>56</v>
      </c>
    </row>
    <row r="16" spans="1:17" s="6" customFormat="1" ht="43.5" customHeight="1">
      <c r="A16" s="31"/>
      <c r="B16" s="10"/>
      <c r="C16" s="32"/>
      <c r="D16" s="32"/>
      <c r="E16" s="32"/>
      <c r="I16" s="33"/>
      <c r="J16" s="34"/>
      <c r="K16" s="35"/>
    </row>
    <row r="17" spans="1:12" s="6" customFormat="1" ht="43.5" customHeight="1">
      <c r="A17" s="31"/>
      <c r="B17" s="10"/>
      <c r="C17" s="32"/>
      <c r="D17" s="32"/>
      <c r="E17" s="32"/>
    </row>
    <row r="18" spans="1:12" s="6" customFormat="1" ht="43.5" customHeight="1">
      <c r="A18" s="31"/>
      <c r="B18" s="10"/>
      <c r="C18" s="32"/>
      <c r="D18" s="32"/>
      <c r="E18" s="32"/>
    </row>
    <row r="19" spans="1:12" s="6" customFormat="1" ht="43.5" customHeight="1">
      <c r="A19" s="31"/>
      <c r="B19" s="10"/>
      <c r="C19" s="32"/>
      <c r="D19" s="32"/>
      <c r="E19" s="32"/>
    </row>
    <row r="20" spans="1:12" s="6" customFormat="1" ht="57" customHeight="1">
      <c r="A20" s="10"/>
      <c r="B20" s="10"/>
      <c r="C20" s="11"/>
      <c r="D20" s="11"/>
      <c r="E20" s="11"/>
    </row>
    <row r="21" spans="1:12" s="6" customFormat="1" ht="57" customHeight="1">
      <c r="A21" s="10"/>
      <c r="B21" s="10"/>
      <c r="C21" s="11"/>
      <c r="D21" s="11"/>
      <c r="E21" s="11"/>
    </row>
    <row r="22" spans="1:12" s="6" customFormat="1" ht="106.9" customHeight="1">
      <c r="A22" s="18" t="s">
        <v>4</v>
      </c>
      <c r="B22" s="19"/>
      <c r="C22" s="19"/>
      <c r="D22" s="21"/>
      <c r="E22" s="22"/>
      <c r="F22" s="54" t="s">
        <v>1</v>
      </c>
      <c r="G22" s="54"/>
      <c r="H22" s="2"/>
      <c r="I22" s="2"/>
      <c r="J22" s="2"/>
      <c r="K22" s="2"/>
      <c r="L22" s="2"/>
    </row>
    <row r="23" spans="1:12" s="2" customFormat="1" ht="57" customHeight="1" thickBot="1">
      <c r="A23" s="4"/>
      <c r="B23" s="5"/>
      <c r="C23" s="60" t="s">
        <v>8</v>
      </c>
      <c r="D23" s="60"/>
      <c r="E23" s="9">
        <f>E2</f>
        <v>46162</v>
      </c>
      <c r="F23" s="23" t="s">
        <v>7</v>
      </c>
    </row>
    <row r="24" spans="1:12" s="2" customFormat="1" ht="66.75" customHeight="1">
      <c r="A24" s="55" t="s">
        <v>0</v>
      </c>
      <c r="B24" s="57" t="s">
        <v>9</v>
      </c>
      <c r="C24" s="57" t="s">
        <v>6</v>
      </c>
      <c r="D24" s="24" t="s">
        <v>5</v>
      </c>
      <c r="E24" s="25" t="s">
        <v>11</v>
      </c>
      <c r="F24" s="1"/>
      <c r="I24" s="61" t="s">
        <v>65</v>
      </c>
      <c r="J24" s="62"/>
      <c r="K24" s="62"/>
    </row>
    <row r="25" spans="1:12" s="1" customFormat="1" ht="39.75" customHeight="1" thickBot="1">
      <c r="A25" s="56"/>
      <c r="B25" s="58"/>
      <c r="C25" s="58"/>
      <c r="D25" s="14" t="s">
        <v>2</v>
      </c>
      <c r="E25" s="37" t="s">
        <v>3</v>
      </c>
      <c r="H25" s="2"/>
      <c r="I25" s="63" t="s">
        <v>66</v>
      </c>
      <c r="J25" s="63" t="s">
        <v>67</v>
      </c>
      <c r="K25" s="63" t="s">
        <v>68</v>
      </c>
      <c r="L25" s="2"/>
    </row>
    <row r="26" spans="1:12" s="2" customFormat="1" ht="43.5" customHeight="1">
      <c r="A26" s="16" t="s">
        <v>13</v>
      </c>
      <c r="B26" s="17" t="s">
        <v>14</v>
      </c>
      <c r="C26" s="27" t="str">
        <f t="shared" ref="C26:C33" si="9">TEXT(DATEVALUE(LEFT(I26, 10)), "m/d")</f>
        <v>5/21</v>
      </c>
      <c r="D26" s="27" t="str">
        <f t="shared" ref="D26:D33" si="10">TEXT(DATEVALUE(LEFT(J26, 10)), "m/d")</f>
        <v>5/28</v>
      </c>
      <c r="E26" s="28" t="str">
        <f t="shared" ref="E26:E33" si="11">TEXT(DATEVALUE(LEFT(K26, 10)), "m/d")</f>
        <v>6/18</v>
      </c>
      <c r="F26" s="6"/>
      <c r="I26" s="44" t="s">
        <v>16</v>
      </c>
      <c r="J26" s="51" t="s">
        <v>19</v>
      </c>
      <c r="K26" s="46" t="s">
        <v>20</v>
      </c>
    </row>
    <row r="27" spans="1:12" s="2" customFormat="1" ht="43.5" customHeight="1">
      <c r="A27" s="13" t="s">
        <v>15</v>
      </c>
      <c r="B27" s="12" t="s">
        <v>24</v>
      </c>
      <c r="C27" s="29" t="str">
        <f t="shared" si="9"/>
        <v>5/28</v>
      </c>
      <c r="D27" s="29" t="str">
        <f t="shared" si="10"/>
        <v>6/3</v>
      </c>
      <c r="E27" s="30" t="str">
        <f t="shared" si="11"/>
        <v>6/24</v>
      </c>
      <c r="F27" s="6"/>
      <c r="I27" s="51" t="s">
        <v>19</v>
      </c>
      <c r="J27" s="45" t="s">
        <v>17</v>
      </c>
      <c r="K27" s="46" t="s">
        <v>35</v>
      </c>
    </row>
    <row r="28" spans="1:12" s="2" customFormat="1" ht="43.5" customHeight="1">
      <c r="A28" s="13" t="s">
        <v>12</v>
      </c>
      <c r="B28" s="12" t="s">
        <v>25</v>
      </c>
      <c r="C28" s="29" t="str">
        <f t="shared" si="9"/>
        <v>6/3</v>
      </c>
      <c r="D28" s="29" t="str">
        <f t="shared" si="10"/>
        <v>6/10</v>
      </c>
      <c r="E28" s="30" t="str">
        <f t="shared" si="11"/>
        <v>7/1</v>
      </c>
      <c r="F28" s="26"/>
      <c r="I28" s="46" t="s">
        <v>17</v>
      </c>
      <c r="J28" s="46" t="s">
        <v>18</v>
      </c>
      <c r="K28" s="46" t="s">
        <v>23</v>
      </c>
    </row>
    <row r="29" spans="1:12" s="2" customFormat="1" ht="43.5" customHeight="1">
      <c r="A29" s="13" t="s">
        <v>26</v>
      </c>
      <c r="B29" s="12" t="s">
        <v>27</v>
      </c>
      <c r="C29" s="29" t="str">
        <f t="shared" si="9"/>
        <v>6/11</v>
      </c>
      <c r="D29" s="29" t="str">
        <f t="shared" si="10"/>
        <v>6/17</v>
      </c>
      <c r="E29" s="30" t="str">
        <f t="shared" si="11"/>
        <v>7/8</v>
      </c>
      <c r="F29" s="6"/>
      <c r="I29" s="46" t="s">
        <v>32</v>
      </c>
      <c r="J29" s="46" t="s">
        <v>34</v>
      </c>
      <c r="K29" s="46" t="s">
        <v>36</v>
      </c>
    </row>
    <row r="30" spans="1:12" s="2" customFormat="1" ht="43.5" customHeight="1">
      <c r="A30" s="13" t="s">
        <v>28</v>
      </c>
      <c r="B30" s="52" t="s">
        <v>29</v>
      </c>
      <c r="C30" s="29" t="str">
        <f t="shared" si="9"/>
        <v>6/18</v>
      </c>
      <c r="D30" s="29" t="str">
        <f t="shared" si="10"/>
        <v>6/24</v>
      </c>
      <c r="E30" s="30" t="str">
        <f t="shared" si="11"/>
        <v>7/15</v>
      </c>
      <c r="F30" s="6"/>
      <c r="I30" s="46" t="s">
        <v>20</v>
      </c>
      <c r="J30" s="46" t="s">
        <v>35</v>
      </c>
      <c r="K30" s="46" t="s">
        <v>37</v>
      </c>
    </row>
    <row r="31" spans="1:12" s="2" customFormat="1" ht="43.5" customHeight="1">
      <c r="A31" s="13" t="s">
        <v>30</v>
      </c>
      <c r="B31" s="12" t="s">
        <v>31</v>
      </c>
      <c r="C31" s="29" t="str">
        <f t="shared" si="9"/>
        <v>6/25</v>
      </c>
      <c r="D31" s="29" t="str">
        <f t="shared" si="10"/>
        <v>7/1</v>
      </c>
      <c r="E31" s="30" t="str">
        <f t="shared" si="11"/>
        <v>7/22</v>
      </c>
      <c r="F31" s="6"/>
      <c r="I31" s="46" t="s">
        <v>33</v>
      </c>
      <c r="J31" s="46" t="s">
        <v>23</v>
      </c>
      <c r="K31" s="46" t="s">
        <v>38</v>
      </c>
    </row>
    <row r="32" spans="1:12" s="2" customFormat="1" ht="43.5" customHeight="1">
      <c r="A32" s="13" t="s">
        <v>28</v>
      </c>
      <c r="B32" s="52" t="s">
        <v>29</v>
      </c>
      <c r="C32" s="29" t="str">
        <f t="shared" si="9"/>
        <v>7/2</v>
      </c>
      <c r="D32" s="29" t="str">
        <f t="shared" si="10"/>
        <v>7/8</v>
      </c>
      <c r="E32" s="30" t="str">
        <f t="shared" si="11"/>
        <v>7/29</v>
      </c>
      <c r="F32" s="6"/>
      <c r="I32" s="46" t="s">
        <v>43</v>
      </c>
      <c r="J32" s="46" t="s">
        <v>36</v>
      </c>
      <c r="K32" s="46" t="s">
        <v>47</v>
      </c>
    </row>
    <row r="33" spans="1:11" s="2" customFormat="1" ht="43.5" customHeight="1">
      <c r="A33" s="13" t="s">
        <v>61</v>
      </c>
      <c r="B33" s="12" t="s">
        <v>48</v>
      </c>
      <c r="C33" s="29" t="str">
        <f t="shared" si="9"/>
        <v>7/9</v>
      </c>
      <c r="D33" s="29" t="str">
        <f t="shared" si="10"/>
        <v>7/15</v>
      </c>
      <c r="E33" s="30" t="str">
        <f t="shared" si="11"/>
        <v>8/5</v>
      </c>
      <c r="F33" s="6"/>
      <c r="I33" s="46" t="s">
        <v>44</v>
      </c>
      <c r="J33" s="46" t="s">
        <v>37</v>
      </c>
      <c r="K33" s="46" t="s">
        <v>57</v>
      </c>
    </row>
    <row r="34" spans="1:11" s="36" customFormat="1" ht="43.5" customHeight="1">
      <c r="A34" s="13" t="s">
        <v>62</v>
      </c>
      <c r="B34" s="12" t="s">
        <v>49</v>
      </c>
      <c r="C34" s="29" t="str">
        <f t="shared" ref="C34:C36" si="12">TEXT(DATEVALUE(LEFT(I34, 10)), "m/d")</f>
        <v>7/16</v>
      </c>
      <c r="D34" s="29" t="str">
        <f t="shared" ref="D34:D36" si="13">TEXT(DATEVALUE(LEFT(J34, 10)), "m/d")</f>
        <v>7/22</v>
      </c>
      <c r="E34" s="30" t="str">
        <f t="shared" ref="E34:E36" si="14">TEXT(DATEVALUE(LEFT(K34, 10)), "m/d")</f>
        <v>8/12</v>
      </c>
      <c r="F34" s="26"/>
      <c r="I34" s="46" t="s">
        <v>45</v>
      </c>
      <c r="J34" s="46" t="s">
        <v>38</v>
      </c>
      <c r="K34" s="46" t="s">
        <v>58</v>
      </c>
    </row>
    <row r="35" spans="1:11" s="36" customFormat="1" ht="43.5" customHeight="1">
      <c r="A35" s="13" t="s">
        <v>63</v>
      </c>
      <c r="B35" s="12" t="s">
        <v>50</v>
      </c>
      <c r="C35" s="29" t="str">
        <f t="shared" si="12"/>
        <v>7/23</v>
      </c>
      <c r="D35" s="29" t="str">
        <f t="shared" si="13"/>
        <v>7/29</v>
      </c>
      <c r="E35" s="30" t="str">
        <f t="shared" si="14"/>
        <v>8/19</v>
      </c>
      <c r="F35" s="26"/>
      <c r="I35" s="46" t="s">
        <v>46</v>
      </c>
      <c r="J35" s="46" t="s">
        <v>47</v>
      </c>
      <c r="K35" s="46" t="s">
        <v>59</v>
      </c>
    </row>
    <row r="36" spans="1:11" s="36" customFormat="1" ht="43.5" customHeight="1" thickBot="1">
      <c r="A36" s="47" t="s">
        <v>64</v>
      </c>
      <c r="B36" s="48" t="s">
        <v>14</v>
      </c>
      <c r="C36" s="49" t="str">
        <f t="shared" si="12"/>
        <v>7/29</v>
      </c>
      <c r="D36" s="49" t="str">
        <f t="shared" si="13"/>
        <v>8/4</v>
      </c>
      <c r="E36" s="50" t="str">
        <f t="shared" si="14"/>
        <v>8/25</v>
      </c>
      <c r="F36" s="26"/>
      <c r="I36" s="46" t="s">
        <v>47</v>
      </c>
      <c r="J36" s="46" t="s">
        <v>51</v>
      </c>
      <c r="K36" s="46" t="s">
        <v>60</v>
      </c>
    </row>
    <row r="37" spans="1:11" s="36" customFormat="1" ht="43.5" customHeight="1">
      <c r="A37" s="31"/>
      <c r="B37" s="10"/>
      <c r="C37" s="32"/>
      <c r="D37" s="32"/>
      <c r="E37" s="32"/>
      <c r="F37" s="26"/>
      <c r="I37" s="42"/>
      <c r="J37" s="42"/>
      <c r="K37" s="42"/>
    </row>
    <row r="38" spans="1:11" s="36" customFormat="1" ht="43.5" customHeight="1">
      <c r="A38" s="31"/>
      <c r="B38" s="10"/>
      <c r="C38" s="32"/>
      <c r="D38" s="32"/>
      <c r="E38" s="32"/>
      <c r="F38" s="26"/>
      <c r="I38" s="42"/>
      <c r="J38" s="42"/>
      <c r="K38" s="42"/>
    </row>
    <row r="39" spans="1:11" s="36" customFormat="1" ht="43.5" customHeight="1">
      <c r="A39" s="10"/>
      <c r="B39" s="10"/>
      <c r="C39" s="32"/>
      <c r="D39" s="32"/>
      <c r="E39" s="32"/>
      <c r="F39" s="26"/>
      <c r="I39" s="42"/>
      <c r="J39" s="42"/>
      <c r="K39" s="42"/>
    </row>
    <row r="40" spans="1:11" s="36" customFormat="1" ht="43.5" customHeight="1">
      <c r="A40" s="10"/>
      <c r="B40" s="43"/>
      <c r="C40" s="32"/>
      <c r="D40" s="32"/>
      <c r="E40" s="32"/>
      <c r="F40" s="26"/>
      <c r="I40" s="42"/>
      <c r="J40" s="42"/>
      <c r="K40" s="42"/>
    </row>
    <row r="41" spans="1:11" s="36" customFormat="1" ht="43.5" customHeight="1">
      <c r="A41" s="10"/>
      <c r="B41" s="10"/>
      <c r="C41" s="32"/>
      <c r="D41" s="32"/>
      <c r="E41" s="32"/>
      <c r="F41" s="26"/>
      <c r="I41" s="42"/>
      <c r="J41" s="42"/>
      <c r="K41" s="42"/>
    </row>
    <row r="42" spans="1:11" s="2" customFormat="1" ht="43.5" customHeight="1">
      <c r="A42" s="10"/>
      <c r="B42" s="10"/>
      <c r="C42" s="11"/>
      <c r="D42" s="11"/>
      <c r="E42" s="10"/>
      <c r="F42" s="6"/>
    </row>
    <row r="43" spans="1:11" s="2" customFormat="1" ht="43.5" customHeight="1">
      <c r="A43" s="10"/>
      <c r="B43" s="10"/>
      <c r="C43" s="11"/>
      <c r="D43" s="11"/>
      <c r="E43" s="10"/>
      <c r="F43" s="6"/>
    </row>
    <row r="44" spans="1:11" s="2" customFormat="1" ht="57" customHeight="1">
      <c r="A44" s="7"/>
      <c r="B44" s="6"/>
      <c r="C44" s="6"/>
      <c r="D44" s="6"/>
      <c r="E44" s="6"/>
      <c r="F44" s="6"/>
    </row>
    <row r="45" spans="1:11" s="2" customFormat="1" ht="57" customHeight="1"/>
  </sheetData>
  <mergeCells count="9">
    <mergeCell ref="F1:G1"/>
    <mergeCell ref="A24:A25"/>
    <mergeCell ref="B24:B25"/>
    <mergeCell ref="C24:C25"/>
    <mergeCell ref="A3:A4"/>
    <mergeCell ref="B3:B4"/>
    <mergeCell ref="C3:C4"/>
    <mergeCell ref="F22:G22"/>
    <mergeCell ref="C23:D23"/>
  </mergeCells>
  <phoneticPr fontId="2"/>
  <pageMargins left="0.9055118110236221" right="0.31496062992125984" top="0.55118110236220474" bottom="0.35433070866141736" header="0.31496062992125984" footer="0.31496062992125984"/>
  <pageSetup paperSize="9" scale="55" fitToHeight="0" orientation="landscape" r:id="rId1"/>
  <rowBreaks count="2" manualBreakCount="2">
    <brk id="21" max="16383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2026-05-20T08:26:14Z</cp:lastPrinted>
  <dcterms:created xsi:type="dcterms:W3CDTF">2016-03-18T07:26:58Z</dcterms:created>
  <dcterms:modified xsi:type="dcterms:W3CDTF">2026-05-21T02:12:51Z</dcterms:modified>
</cp:coreProperties>
</file>