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85EEBE88-C9A2-4482-B1D3-E0B5F86B9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7" i="1"/>
  <c r="O13" i="1"/>
  <c r="B13" i="1" s="1"/>
  <c r="N13" i="1"/>
  <c r="A13" i="1" s="1"/>
  <c r="O12" i="1"/>
  <c r="B12" i="1" s="1"/>
  <c r="N12" i="1"/>
  <c r="A12" i="1" s="1"/>
  <c r="O11" i="1"/>
  <c r="B11" i="1" s="1"/>
  <c r="N11" i="1"/>
  <c r="A11" i="1" s="1"/>
  <c r="O10" i="1"/>
  <c r="B10" i="1" s="1"/>
  <c r="N10" i="1"/>
  <c r="A10" i="1" s="1"/>
  <c r="O9" i="1"/>
  <c r="B9" i="1" s="1"/>
  <c r="N9" i="1"/>
  <c r="A9" i="1" s="1"/>
  <c r="O8" i="1"/>
  <c r="B8" i="1" s="1"/>
  <c r="N8" i="1"/>
  <c r="A8" i="1" s="1"/>
  <c r="O7" i="1"/>
  <c r="B7" i="1" s="1"/>
  <c r="N7" i="1"/>
  <c r="A7" i="1" s="1"/>
  <c r="O6" i="1"/>
  <c r="B6" i="1" s="1"/>
  <c r="N6" i="1"/>
  <c r="A6" i="1" s="1"/>
  <c r="C13" i="1"/>
  <c r="D13" i="1"/>
  <c r="E13" i="1"/>
  <c r="C12" i="1"/>
  <c r="D12" i="1"/>
  <c r="E12" i="1"/>
  <c r="D6" i="1"/>
  <c r="E6" i="1"/>
  <c r="F6" i="1" s="1"/>
  <c r="D7" i="1"/>
  <c r="E7" i="1"/>
  <c r="D8" i="1"/>
  <c r="E8" i="1"/>
  <c r="D9" i="1"/>
  <c r="E9" i="1"/>
  <c r="D10" i="1"/>
  <c r="E10" i="1"/>
  <c r="D11" i="1"/>
  <c r="E11" i="1"/>
  <c r="C7" i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<sst xmlns="http://schemas.openxmlformats.org/spreadsheetml/2006/main" count="44" uniqueCount="38">
  <si>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</si>
  <si>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</si>
  <si>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</si>
  <si>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</si>
  <si>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</si>
  <si>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</si>
  <si>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</si>
  <si>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</si>
  <si>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</si>
  <si>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New York</t>
    <phoneticPr fontId="3"/>
  </si>
  <si>
    <t>NYC</t>
    <phoneticPr fontId="3"/>
  </si>
  <si>
    <t>Mon 18th May 2026/ 12:00:00 GMT-4</t>
  </si>
  <si>
    <t>Mon 1st Jun 2026/ 12:00:00 GMT-4</t>
  </si>
  <si>
    <t>Mon 8th Jun 2026/ 12:00:00 GMT-4</t>
  </si>
  <si>
    <t>Mon 15th Jun 2026/ 12:00:00 GMT-4</t>
  </si>
  <si>
    <t>ONE MISSION/087W</t>
  </si>
  <si>
    <t>ONE MODERN/080W</t>
  </si>
  <si>
    <t>NAVIOS CYAN/001W</t>
  </si>
  <si>
    <t>ONE MAESTRO/086W</t>
  </si>
  <si>
    <t>ONE MATRIX/185W</t>
  </si>
  <si>
    <t>ONE REASSURANCE/255W</t>
  </si>
  <si>
    <t>ONE MISSION/088W</t>
  </si>
  <si>
    <t>ONE MODERN/081W</t>
  </si>
  <si>
    <t>Sun 7th Jun 2026</t>
  </si>
  <si>
    <t>Sun 28th Jun 2026</t>
  </si>
  <si>
    <t>Fri 22nd May 2026/ 12:00:00 GMT-4</t>
  </si>
  <si>
    <t>Sun 14th Jun 2026</t>
  </si>
  <si>
    <t>Sun 5th Jul 2026</t>
  </si>
  <si>
    <t>Sun 21st Jun 2026</t>
  </si>
  <si>
    <t>Sun 12th Jul 2026</t>
  </si>
  <si>
    <t>Sun 19th Jul 2026</t>
  </si>
  <si>
    <t>Sun 26th Jul 2026</t>
  </si>
  <si>
    <t>Mon 22nd Jun 2026/ 12:00:00 GMT-4</t>
  </si>
  <si>
    <t>Sun 2nd Aug 2026</t>
  </si>
  <si>
    <t>Mon 29th Jun 2026/ 12:00:00 GMT-4</t>
  </si>
  <si>
    <t>Sun 9th Aug 2026</t>
  </si>
  <si>
    <t>Mon 6th Jul 2026/ 12:00:00 GMT-4</t>
  </si>
  <si>
    <t>Sun 16th Aug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</si>
</sst>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  <xf numFmtId="0" fontId="15" fillId="0" borderId="0"/>
  </cellStyleXfs>
  <cellXfs count="5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3" xfId="1" applyNumberFormat="1" applyFont="1" applyFill="1" applyBorder="1" applyAlignment="1">
      <alignment horizontal="center" vertical="center" wrapText="1"/>
    </xf>
    <xf numFmtId="0" fontId="10" fillId="3" borderId="14" xfId="1" applyNumberFormat="1" applyFont="1" applyFill="1" applyBorder="1" applyAlignment="1">
      <alignment horizontal="center" vertical="center" wrapText="1"/>
    </xf>
    <xf numFmtId="0" fontId="10" fillId="3" borderId="15" xfId="1" applyNumberFormat="1" applyFont="1" applyFill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 wrapText="1"/>
    </xf>
    <xf numFmtId="178" fontId="12" fillId="0" borderId="18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78" fontId="12" fillId="0" borderId="0" xfId="0" applyNumberFormat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5" fillId="0" borderId="0" xfId="3" applyBorder="1" applyAlignment="1">
      <alignment horizont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3" applyAlignment="1">
      <alignment horizontal="center" wrapText="1"/>
    </xf>
  </cellXfs>
  <cellStyles count="5">
    <cellStyle name="標準" xfId="0" builtinId="0"/>
    <cellStyle name="標準 2" xfId="1" xr:uid="{00000000-0005-0000-0000-000001000000}"/>
    <cellStyle name="標準 3" xfId="3" xr:uid="{CFD43151-E283-478E-A54D-B765D05D6F02}"/>
    <cellStyle name="標準 6" xfId="4" xr:uid="{EE83FBF8-5BC1-4957-9BEB-E7822DC48B4C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Origin:New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York,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476256</xdr:colOff>
      <xdr:row>14</xdr:row>
      <xdr:rowOff>309562</xdr:rowOff>
    </xdr:from>
    <xdr:to>
      <xdr:col>5</xdr:col>
      <xdr:colOff>2000252</xdr:colOff>
      <xdr:row>16</xdr:row>
      <xdr:rowOff>476251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76256" y="10739437"/>
          <a:ext cx="16811621" cy="15954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view="pageBreakPreview" topLeftCell="A4" zoomScale="40" zoomScaleNormal="100" zoomScaleSheetLayoutView="40" workbookViewId="0">
      <selection activeCell="H16" sqref="H1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5" s="2" customFormat="1" ht="106.9" customHeight="1">
      <c r="A1" s="15" t="s">
        <v>9</v>
      </c>
      <c r="B1" s="1"/>
      <c r="C1" s="1"/>
      <c r="D1" s="16"/>
      <c r="E1" s="45" t="s">
        <v>0</v>
      </c>
      <c r="F1" s="45"/>
      <c r="G1" s="45"/>
      <c r="H1" s="22"/>
      <c r="J1" s="3"/>
      <c r="K1" s="3"/>
      <c r="L1" s="3"/>
      <c r="M1" s="3"/>
      <c r="N1" s="3"/>
    </row>
    <row r="2" spans="1:15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5" s="3" customFormat="1" ht="57" customHeight="1" thickBot="1">
      <c r="A3" s="6"/>
      <c r="B3" s="7"/>
      <c r="C3" s="7"/>
      <c r="D3" s="8"/>
      <c r="E3" s="9"/>
      <c r="F3" s="19">
        <v>46155</v>
      </c>
      <c r="G3" s="20" t="s">
        <v>8</v>
      </c>
      <c r="H3" s="10"/>
    </row>
    <row r="4" spans="1:15" s="3" customFormat="1" ht="57" customHeight="1">
      <c r="A4" s="41" t="s">
        <v>4</v>
      </c>
      <c r="B4" s="43" t="s">
        <v>6</v>
      </c>
      <c r="C4" s="43" t="s">
        <v>7</v>
      </c>
      <c r="D4" s="23" t="s">
        <v>10</v>
      </c>
      <c r="E4" s="26" t="s">
        <v>1</v>
      </c>
      <c r="F4" s="27" t="s">
        <v>2</v>
      </c>
      <c r="G4" s="13"/>
      <c r="H4" s="11"/>
    </row>
    <row r="5" spans="1:15" s="11" customFormat="1" ht="39.75" customHeight="1" thickBot="1">
      <c r="A5" s="42"/>
      <c r="B5" s="44"/>
      <c r="C5" s="44"/>
      <c r="D5" s="28" t="s">
        <v>3</v>
      </c>
      <c r="E5" s="29" t="s">
        <v>5</v>
      </c>
      <c r="F5" s="30" t="s">
        <v>5</v>
      </c>
      <c r="G5" s="13"/>
      <c r="J5" s="3"/>
      <c r="K5" s="3"/>
      <c r="L5" s="3"/>
      <c r="M5" s="3"/>
      <c r="N5" s="3"/>
    </row>
    <row r="6" spans="1:15" s="3" customFormat="1" ht="57" customHeight="1" thickBot="1">
      <c r="A6" s="24" t="str">
        <f>N6</f>
        <v>ONE MISSION</v>
      </c>
      <c r="B6" s="25" t="str">
        <f>O6</f>
        <v>087W</v>
      </c>
      <c r="C6" s="31" t="str">
        <f>TEXT(DATE(VALUE(RIGHT(SUBSTITUTE(J6,"/ 12:00:00 GMT-4",""), 4)), MONTH(1&amp;MID(J6, FIND(" ",J6, 5) + 1, 3)), VALUE(MID(J6, FIND(" ",J6, 1) + 1, IF(ISNUMBER(VALUE(MID(J6, 6, 1))), 2, 1)))), "MM/DD")</f>
        <v>05/18</v>
      </c>
      <c r="D6" s="31" t="str">
        <f t="shared" ref="D6:E11" si="0">TEXT(DATE(VALUE(RIGHT(SUBSTITUTE(K6,"/ 12:00:00 GMT-4",""), 4)), MONTH(1&amp;MID(K6, FIND(" ",K6, 5) + 1, 3)), VALUE(MID(K6, FIND(" ",K6, 1) + 1, IF(ISNUMBER(VALUE(MID(K6, 6, 1))), 2, 1)))), "MM/DD")</f>
        <v>06/07</v>
      </c>
      <c r="E6" s="31" t="str">
        <f t="shared" si="0"/>
        <v>06/28</v>
      </c>
      <c r="F6" s="36">
        <f>E6+3</f>
        <v>46204</v>
      </c>
      <c r="G6" s="14"/>
      <c r="J6" s="52" t="s">
        <v>11</v>
      </c>
      <c r="K6" s="52" t="s">
        <v>23</v>
      </c>
      <c r="L6" s="52" t="s">
        <v>24</v>
      </c>
      <c r="M6" s="46" t="s">
        <v>15</v>
      </c>
      <c r="N6" s="39" t="str">
        <f>LEFT(M6,FIND("/",M6)-1)</f>
        <v>ONE MISSION</v>
      </c>
      <c r="O6" s="39" t="str">
        <f>MID(M6,FIND("/",M6)+1,LEN(M6)-FIND("/",M6))</f>
        <v>087W</v>
      </c>
    </row>
    <row r="7" spans="1:15" s="3" customFormat="1" ht="57" customHeight="1" thickBot="1">
      <c r="A7" s="21" t="str">
        <f t="shared" ref="A7:A13" si="1">N7</f>
        <v>ONE MODERN</v>
      </c>
      <c r="B7" s="18" t="str">
        <f t="shared" ref="B7:B13" si="2">O7</f>
        <v>080W</v>
      </c>
      <c r="C7" s="32" t="str">
        <f t="shared" ref="C7:C11" si="3">TEXT(DATE(VALUE(RIGHT(SUBSTITUTE(J7,"/ 12:00:00 GMT-4",""), 4)), MONTH(1&amp;MID(J7, FIND(" ",J7, 5) + 1, 3)), VALUE(MID(J7, FIND(" ",J7, 1) + 1, IF(ISNUMBER(VALUE(MID(J7, 6, 1))), 2, 1)))), "MM/DD")</f>
        <v>05/22</v>
      </c>
      <c r="D7" s="32" t="str">
        <f t="shared" si="0"/>
        <v>06/14</v>
      </c>
      <c r="E7" s="32" t="str">
        <f t="shared" si="0"/>
        <v>07/05</v>
      </c>
      <c r="F7" s="37">
        <f>E7+3</f>
        <v>46211</v>
      </c>
      <c r="G7" s="14"/>
      <c r="J7" s="52" t="s">
        <v>25</v>
      </c>
      <c r="K7" s="52" t="s">
        <v>26</v>
      </c>
      <c r="L7" s="52" t="s">
        <v>27</v>
      </c>
      <c r="M7" s="46" t="s">
        <v>16</v>
      </c>
      <c r="N7" s="39" t="str">
        <f t="shared" ref="N7:N13" si="4">LEFT(M7,FIND("/",M7)-1)</f>
        <v>ONE MODERN</v>
      </c>
      <c r="O7" s="39" t="str">
        <f t="shared" ref="O7:O13" si="5">MID(M7,FIND("/",M7)+1,LEN(M7)-FIND("/",M7))</f>
        <v>080W</v>
      </c>
    </row>
    <row r="8" spans="1:15" s="3" customFormat="1" ht="57" customHeight="1" thickBot="1">
      <c r="A8" s="21" t="str">
        <f t="shared" si="1"/>
        <v>NAVIOS CYAN</v>
      </c>
      <c r="B8" s="18" t="str">
        <f t="shared" si="2"/>
        <v>001W</v>
      </c>
      <c r="C8" s="32" t="str">
        <f t="shared" si="3"/>
        <v>06/01</v>
      </c>
      <c r="D8" s="32" t="str">
        <f t="shared" si="0"/>
        <v>06/21</v>
      </c>
      <c r="E8" s="32" t="str">
        <f t="shared" si="0"/>
        <v>07/12</v>
      </c>
      <c r="F8" s="37">
        <f t="shared" ref="F8:F13" si="6">E8+3</f>
        <v>46218</v>
      </c>
      <c r="G8" s="14"/>
      <c r="J8" s="52" t="s">
        <v>12</v>
      </c>
      <c r="K8" s="52" t="s">
        <v>28</v>
      </c>
      <c r="L8" s="52" t="s">
        <v>29</v>
      </c>
      <c r="M8" s="46" t="s">
        <v>17</v>
      </c>
      <c r="N8" s="39" t="str">
        <f t="shared" si="4"/>
        <v>NAVIOS CYAN</v>
      </c>
      <c r="O8" s="39" t="str">
        <f t="shared" si="5"/>
        <v>001W</v>
      </c>
    </row>
    <row r="9" spans="1:15" s="3" customFormat="1" ht="57" customHeight="1" thickBot="1">
      <c r="A9" s="21" t="str">
        <f t="shared" si="1"/>
        <v>ONE MAESTRO</v>
      </c>
      <c r="B9" s="18" t="str">
        <f t="shared" si="2"/>
        <v>086W</v>
      </c>
      <c r="C9" s="32" t="str">
        <f t="shared" si="3"/>
        <v>06/08</v>
      </c>
      <c r="D9" s="32" t="str">
        <f t="shared" si="0"/>
        <v>06/28</v>
      </c>
      <c r="E9" s="32" t="str">
        <f t="shared" si="0"/>
        <v>07/19</v>
      </c>
      <c r="F9" s="37">
        <f t="shared" si="6"/>
        <v>46225</v>
      </c>
      <c r="G9" s="14"/>
      <c r="J9" s="52" t="s">
        <v>13</v>
      </c>
      <c r="K9" s="52" t="s">
        <v>24</v>
      </c>
      <c r="L9" s="52" t="s">
        <v>30</v>
      </c>
      <c r="M9" s="46" t="s">
        <v>18</v>
      </c>
      <c r="N9" s="39" t="str">
        <f t="shared" si="4"/>
        <v>ONE MAESTRO</v>
      </c>
      <c r="O9" s="39" t="str">
        <f t="shared" si="5"/>
        <v>086W</v>
      </c>
    </row>
    <row r="10" spans="1:15" s="3" customFormat="1" ht="57" customHeight="1" thickBot="1">
      <c r="A10" s="40" t="str">
        <f t="shared" si="1"/>
        <v>ONE MATRIX</v>
      </c>
      <c r="B10" s="18" t="str">
        <f t="shared" si="2"/>
        <v>185W</v>
      </c>
      <c r="C10" s="32" t="str">
        <f t="shared" si="3"/>
        <v>06/15</v>
      </c>
      <c r="D10" s="32" t="str">
        <f t="shared" si="0"/>
        <v>07/05</v>
      </c>
      <c r="E10" s="32" t="str">
        <f t="shared" si="0"/>
        <v>07/26</v>
      </c>
      <c r="F10" s="37">
        <f t="shared" si="6"/>
        <v>46232</v>
      </c>
      <c r="G10" s="14"/>
      <c r="J10" s="52" t="s">
        <v>14</v>
      </c>
      <c r="K10" s="52" t="s">
        <v>27</v>
      </c>
      <c r="L10" s="52" t="s">
        <v>31</v>
      </c>
      <c r="M10" s="46" t="s">
        <v>19</v>
      </c>
      <c r="N10" s="39" t="str">
        <f t="shared" si="4"/>
        <v>ONE MATRIX</v>
      </c>
      <c r="O10" s="39" t="str">
        <f t="shared" si="5"/>
        <v>185W</v>
      </c>
    </row>
    <row r="11" spans="1:15" s="3" customFormat="1" ht="57" customHeight="1" thickBot="1">
      <c r="A11" s="21" t="str">
        <f t="shared" si="1"/>
        <v>ONE REASSURANCE</v>
      </c>
      <c r="B11" s="18" t="str">
        <f t="shared" si="2"/>
        <v>255W</v>
      </c>
      <c r="C11" s="32" t="str">
        <f t="shared" si="3"/>
        <v>06/22</v>
      </c>
      <c r="D11" s="32" t="str">
        <f t="shared" si="0"/>
        <v>07/12</v>
      </c>
      <c r="E11" s="32" t="str">
        <f t="shared" si="0"/>
        <v>08/02</v>
      </c>
      <c r="F11" s="37">
        <f t="shared" si="6"/>
        <v>46239</v>
      </c>
      <c r="G11" s="14"/>
      <c r="J11" s="52" t="s">
        <v>32</v>
      </c>
      <c r="K11" s="52" t="s">
        <v>29</v>
      </c>
      <c r="L11" s="52" t="s">
        <v>33</v>
      </c>
      <c r="M11" s="46" t="s">
        <v>20</v>
      </c>
      <c r="N11" s="39" t="str">
        <f t="shared" si="4"/>
        <v>ONE REASSURANCE</v>
      </c>
      <c r="O11" s="39" t="str">
        <f t="shared" si="5"/>
        <v>255W</v>
      </c>
    </row>
    <row r="12" spans="1:15" s="3" customFormat="1" ht="57" customHeight="1" thickBot="1">
      <c r="A12" s="40" t="str">
        <f t="shared" si="1"/>
        <v>ONE MISSION</v>
      </c>
      <c r="B12" s="18" t="str">
        <f t="shared" si="2"/>
        <v>088W</v>
      </c>
      <c r="C12" s="32" t="str">
        <f t="shared" ref="C12" si="7">TEXT(DATE(VALUE(RIGHT(SUBSTITUTE(J12,"/ 12:00:00 GMT-4",""), 4)), MONTH(1&amp;MID(J12, FIND(" ",J12, 5) + 1, 3)), VALUE(MID(J12, FIND(" ",J12, 1) + 1, IF(ISNUMBER(VALUE(MID(J12, 6, 1))), 2, 1)))), "MM/DD")</f>
        <v>06/29</v>
      </c>
      <c r="D12" s="32" t="str">
        <f t="shared" ref="D12" si="8">TEXT(DATE(VALUE(RIGHT(SUBSTITUTE(K12,"/ 12:00:00 GMT-4",""), 4)), MONTH(1&amp;MID(K12, FIND(" ",K12, 5) + 1, 3)), VALUE(MID(K12, FIND(" ",K12, 1) + 1, IF(ISNUMBER(VALUE(MID(K12, 6, 1))), 2, 1)))), "MM/DD")</f>
        <v>07/19</v>
      </c>
      <c r="E12" s="32" t="str">
        <f t="shared" ref="E12" si="9">TEXT(DATE(VALUE(RIGHT(SUBSTITUTE(L12,"/ 12:00:00 GMT-4",""), 4)), MONTH(1&amp;MID(L12, FIND(" ",L12, 5) + 1, 3)), VALUE(MID(L12, FIND(" ",L12, 1) + 1, IF(ISNUMBER(VALUE(MID(L12, 6, 1))), 2, 1)))), "MM/DD")</f>
        <v>08/09</v>
      </c>
      <c r="F12" s="37">
        <f t="shared" si="6"/>
        <v>46246</v>
      </c>
      <c r="G12" s="14"/>
      <c r="J12" s="52" t="s">
        <v>34</v>
      </c>
      <c r="K12" s="52" t="s">
        <v>30</v>
      </c>
      <c r="L12" s="52" t="s">
        <v>35</v>
      </c>
      <c r="M12" s="46" t="s">
        <v>21</v>
      </c>
      <c r="N12" s="39" t="str">
        <f t="shared" si="4"/>
        <v>ONE MISSION</v>
      </c>
      <c r="O12" s="39" t="str">
        <f t="shared" si="5"/>
        <v>088W</v>
      </c>
    </row>
    <row r="13" spans="1:15" s="3" customFormat="1" ht="57" customHeight="1" thickBot="1">
      <c r="A13" s="33" t="str">
        <f t="shared" si="1"/>
        <v>ONE MODERN</v>
      </c>
      <c r="B13" s="34" t="str">
        <f t="shared" si="2"/>
        <v>081W</v>
      </c>
      <c r="C13" s="35" t="str">
        <f t="shared" ref="C13" si="10">TEXT(DATE(VALUE(RIGHT(SUBSTITUTE(J13,"/ 12:00:00 GMT-4",""), 4)), MONTH(1&amp;MID(J13, FIND(" ",J13, 5) + 1, 3)), VALUE(MID(J13, FIND(" ",J13, 1) + 1, IF(ISNUMBER(VALUE(MID(J13, 6, 1))), 2, 1)))), "MM/DD")</f>
        <v>07/06</v>
      </c>
      <c r="D13" s="35" t="str">
        <f t="shared" ref="D13" si="11">TEXT(DATE(VALUE(RIGHT(SUBSTITUTE(K13,"/ 12:00:00 GMT-4",""), 4)), MONTH(1&amp;MID(K13, FIND(" ",K13, 5) + 1, 3)), VALUE(MID(K13, FIND(" ",K13, 1) + 1, IF(ISNUMBER(VALUE(MID(K13, 6, 1))), 2, 1)))), "MM/DD")</f>
        <v>07/26</v>
      </c>
      <c r="E13" s="35" t="str">
        <f t="shared" ref="E13" si="12">TEXT(DATE(VALUE(RIGHT(SUBSTITUTE(L13,"/ 12:00:00 GMT-4",""), 4)), MONTH(1&amp;MID(L13, FIND(" ",L13, 5) + 1, 3)), VALUE(MID(L13, FIND(" ",L13, 1) + 1, IF(ISNUMBER(VALUE(MID(L13, 6, 1))), 2, 1)))), "MM/DD")</f>
        <v>08/16</v>
      </c>
      <c r="F13" s="38">
        <f t="shared" si="6"/>
        <v>46253</v>
      </c>
      <c r="G13" s="14"/>
      <c r="J13" s="52" t="s">
        <v>36</v>
      </c>
      <c r="K13" s="52" t="s">
        <v>31</v>
      </c>
      <c r="L13" s="52" t="s">
        <v>37</v>
      </c>
      <c r="M13" s="46" t="s">
        <v>22</v>
      </c>
      <c r="N13" s="47" t="str">
        <f t="shared" si="4"/>
        <v>ONE MODERN</v>
      </c>
      <c r="O13" s="47" t="str">
        <f t="shared" si="5"/>
        <v>081W</v>
      </c>
    </row>
    <row r="14" spans="1:15" s="49" customFormat="1" ht="57" customHeight="1">
      <c r="A14" s="14"/>
      <c r="B14" s="14"/>
      <c r="C14" s="48"/>
      <c r="D14" s="48"/>
      <c r="E14" s="48"/>
      <c r="F14" s="48"/>
      <c r="G14" s="14"/>
      <c r="J14" s="50"/>
      <c r="K14" s="50"/>
      <c r="L14" s="50"/>
      <c r="M14" s="50"/>
      <c r="N14" s="51"/>
      <c r="O14" s="51"/>
    </row>
    <row r="15" spans="1:15" s="3" customFormat="1" ht="57" customHeight="1">
      <c r="A15" s="14"/>
      <c r="B15" s="14"/>
      <c r="C15" s="17"/>
      <c r="D15" s="17"/>
      <c r="E15" s="17"/>
      <c r="F15" s="17"/>
      <c r="G15" s="14"/>
    </row>
    <row r="16" spans="1:15" s="3" customFormat="1" ht="57" customHeight="1">
      <c r="A16" s="14"/>
      <c r="B16" s="14"/>
      <c r="C16" s="17"/>
      <c r="D16" s="17"/>
      <c r="E16" s="17"/>
      <c r="F16" s="17"/>
      <c r="G16" s="14"/>
    </row>
    <row r="17" spans="1:8" s="3" customFormat="1" ht="57" customHeight="1">
      <c r="A17" s="14"/>
      <c r="B17" s="14"/>
      <c r="C17" s="17"/>
      <c r="D17" s="17"/>
      <c r="E17" s="17"/>
      <c r="F17" s="17"/>
      <c r="G17" s="14"/>
    </row>
    <row r="18" spans="1:8" s="3" customFormat="1" ht="57" customHeight="1">
      <c r="A18" s="14"/>
      <c r="B18" s="14"/>
      <c r="C18" s="17"/>
      <c r="D18" s="17"/>
      <c r="E18" s="17"/>
      <c r="F18" s="17"/>
      <c r="G18" s="14"/>
      <c r="H18" s="2"/>
    </row>
    <row r="19" spans="1:8" s="3" customFormat="1" ht="57" customHeight="1">
      <c r="A19" s="14"/>
      <c r="B19" s="14"/>
      <c r="C19" s="17"/>
      <c r="D19" s="17"/>
      <c r="E19" s="17"/>
      <c r="F19" s="17"/>
      <c r="G19" s="14"/>
      <c r="H19" s="2"/>
    </row>
    <row r="20" spans="1:8" s="3" customFormat="1" ht="57" customHeight="1">
      <c r="A20" s="14"/>
      <c r="B20" s="14"/>
      <c r="C20" s="17"/>
      <c r="D20" s="17"/>
      <c r="E20" s="17"/>
      <c r="F20" s="17"/>
      <c r="G20" s="14"/>
      <c r="H20" s="2"/>
    </row>
    <row r="21" spans="1:8" s="3" customFormat="1" ht="57" customHeight="1">
      <c r="A21" s="14"/>
      <c r="B21" s="14"/>
      <c r="C21" s="17"/>
      <c r="D21" s="17"/>
      <c r="E21" s="17"/>
      <c r="F21" s="17"/>
      <c r="G21" s="14"/>
      <c r="H21" s="2"/>
    </row>
    <row r="22" spans="1:8" s="3" customFormat="1" ht="57" customHeight="1">
      <c r="A22" s="14"/>
      <c r="B22" s="14"/>
      <c r="C22" s="17"/>
      <c r="D22" s="17"/>
      <c r="E22" s="17"/>
      <c r="F22" s="17"/>
      <c r="G22" s="14"/>
      <c r="H22" s="2"/>
    </row>
    <row r="23" spans="1:8" s="3" customFormat="1" ht="57" customHeight="1">
      <c r="A23" s="14"/>
      <c r="B23" s="14"/>
      <c r="D23" s="17"/>
      <c r="E23" s="17"/>
      <c r="F23" s="17"/>
      <c r="G23" s="14"/>
      <c r="H23" s="2"/>
    </row>
    <row r="24" spans="1:8" s="3" customFormat="1" ht="57" customHeight="1">
      <c r="A24" s="14"/>
      <c r="B24" s="14"/>
      <c r="C24" s="17"/>
      <c r="D24" s="17"/>
      <c r="E24" s="17"/>
      <c r="F24" s="17"/>
      <c r="G24" s="14"/>
      <c r="H24" s="2"/>
    </row>
    <row r="25" spans="1:8" s="3" customFormat="1" ht="57" customHeight="1">
      <c r="A25" s="14"/>
      <c r="B25" s="14"/>
      <c r="C25" s="17"/>
      <c r="D25" s="17"/>
      <c r="E25" s="17"/>
      <c r="F25" s="17"/>
      <c r="G25" s="14"/>
      <c r="H25" s="2"/>
    </row>
    <row r="26" spans="1:8" s="3" customFormat="1" ht="57" customHeight="1">
      <c r="A26" s="12"/>
      <c r="B26" s="2"/>
      <c r="C26" s="2"/>
      <c r="D26" s="2"/>
      <c r="E26" s="2"/>
      <c r="F26" s="2"/>
      <c r="G26" s="2"/>
      <c r="H26" s="2"/>
    </row>
    <row r="27" spans="1:8" s="3" customFormat="1" ht="57" customHeight="1">
      <c r="A27" s="12"/>
      <c r="B27" s="2"/>
      <c r="C27" s="2"/>
      <c r="D27" s="2"/>
      <c r="E27" s="2"/>
      <c r="F27" s="2"/>
      <c r="G27" s="2"/>
      <c r="H27" s="2"/>
    </row>
    <row r="28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2026-05-13T08:25:03Z</cp:lastPrinted>
  <dcterms:created xsi:type="dcterms:W3CDTF">2023-07-06T02:11:36Z</dcterms:created>
  <dcterms:modified xsi:type="dcterms:W3CDTF">2026-05-13T08:29:50Z</dcterms:modified>
</cp:coreProperties>
</file>