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38D232B-2219-4AD1-A13F-85272E4DB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5" i="1"/>
  <c r="F6" i="1"/>
  <c r="F8" i="1"/>
  <c r="F9" i="1"/>
  <c r="F10" i="1"/>
  <c r="F11" i="1"/>
  <c r="A10" i="1"/>
  <c r="B10" i="1"/>
  <c r="C10" i="1"/>
  <c r="D10" i="1"/>
  <c r="E10" i="1"/>
  <c r="A11" i="1"/>
  <c r="B11" i="1"/>
  <c r="C11" i="1"/>
  <c r="D11" i="1"/>
  <c r="E11" i="1"/>
  <c r="A8" i="1"/>
  <c r="B8" i="1"/>
  <c r="C8" i="1"/>
  <c r="D8" i="1"/>
  <c r="E8" i="1"/>
  <c r="A9" i="1"/>
  <c r="B9" i="1"/>
  <c r="C9" i="1"/>
  <c r="D9" i="1"/>
  <c r="E9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<sst xmlns="http://schemas.openxmlformats.org/spreadsheetml/2006/main" count="114" uniqueCount="52">
  <si>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</si>
  <si>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</si>
  <si>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</si>
  <si>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</si>
  <si>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</si>
  <si>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</si>
  <si>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</si>
  <si>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</si>
  <si>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</si>
  <si>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</si>
  <si>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</si>
  <si>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</si>
  <si>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</si>
  <si>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</si>
  <si>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</si>
  <si>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</si>
  <si>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</si>
  <si>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Closing</t>
    <phoneticPr fontId="3"/>
  </si>
  <si>
    <t>Sailing</t>
    <phoneticPr fontId="3"/>
  </si>
  <si>
    <t>ETA</t>
    <phoneticPr fontId="3"/>
  </si>
  <si>
    <t>ONE DANIELLA</t>
  </si>
  <si>
    <t>LOS ANDES BRIDGE</t>
  </si>
  <si>
    <t>0006N</t>
  </si>
  <si>
    <t>2155N</t>
  </si>
  <si>
    <t>2026-05-20T00:00:00</t>
  </si>
  <si>
    <t>2026-05-27T00:00:00</t>
  </si>
  <si>
    <t>2026-05-23T00:00:00</t>
  </si>
  <si>
    <t>2026-05-30T00:00:00</t>
  </si>
  <si>
    <t>2026-06-10T00:00:00</t>
  </si>
  <si>
    <t>E</t>
    <phoneticPr fontId="3"/>
  </si>
  <si>
    <t>LCL</t>
  </si>
  <si>
    <t>JAPAN</t>
  </si>
  <si>
    <t>2026-06-03T00:00:00</t>
  </si>
  <si>
    <t>MANILA NORTH HARBOUR</t>
  </si>
  <si>
    <t>OSAKA</t>
  </si>
  <si>
    <t>PHILIPPINES</t>
  </si>
  <si>
    <t>0237N</t>
  </si>
  <si>
    <t>2026-06-06T00:00:00</t>
  </si>
  <si>
    <t>2026-06-24T00:00:00</t>
  </si>
  <si>
    <t>0007N</t>
  </si>
  <si>
    <t>2026-06-13T00:00:00</t>
  </si>
  <si>
    <t>2026-07-01T00:00:00</t>
  </si>
  <si>
    <t>2156N</t>
  </si>
  <si>
    <t>2026-06-17T00:00:00</t>
  </si>
  <si>
    <t>2026-06-20T00:00:00</t>
  </si>
  <si>
    <t>2026-07-08T00:00:00</t>
  </si>
  <si>
    <t>0238N</t>
  </si>
  <si>
    <t>2026-06-27T00:00:00</t>
  </si>
  <si>
    <t>2026-07-15T00:00:00</t>
  </si>
  <si>
    <t>0008N</t>
  </si>
  <si>
    <t>2026-07-04T00:00:00</t>
  </si>
  <si>
    <t>2026-07-22T00:00:00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</si>
</sst>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7" fillId="0" borderId="0"/>
    <xf numFmtId="0" fontId="17" fillId="0" borderId="0"/>
  </cellStyleXfs>
  <cellXfs count="6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3" fillId="3" borderId="17" xfId="1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1" xfId="1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2" xfId="0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0" xfId="1" applyFont="1"/>
    <xf numFmtId="0" fontId="15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76" fontId="14" fillId="0" borderId="26" xfId="0" applyNumberFormat="1" applyFont="1" applyBorder="1" applyAlignment="1">
      <alignment horizontal="center" vertical="center" wrapText="1"/>
    </xf>
    <xf numFmtId="0" fontId="17" fillId="0" borderId="0" xfId="2"/>
    <xf numFmtId="14" fontId="8" fillId="0" borderId="0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9" fillId="3" borderId="16" xfId="1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20" xfId="1" applyNumberFormat="1" applyFont="1" applyFill="1" applyBorder="1" applyAlignment="1">
      <alignment horizontal="center" vertical="center" wrapText="1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2" fillId="3" borderId="17" xfId="1" applyNumberFormat="1" applyFont="1" applyFill="1" applyBorder="1" applyAlignment="1">
      <alignment horizontal="center" vertical="center" wrapText="1"/>
    </xf>
    <xf numFmtId="0" fontId="12" fillId="3" borderId="20" xfId="1" applyNumberFormat="1" applyFont="1" applyFill="1" applyBorder="1" applyAlignment="1">
      <alignment horizontal="center" vertical="center" wrapText="1"/>
    </xf>
    <xf numFmtId="0" fontId="17" fillId="0" borderId="0" xfId="2"/>
  </cellXfs>
  <cellStyles count="4">
    <cellStyle name="標準" xfId="0" builtinId="0"/>
    <cellStyle name="標準 2" xfId="1" xr:uid="{00000000-0005-0000-0000-000001000000}"/>
    <cellStyle name="標準 3" xfId="2" xr:uid="{74C82FF1-AD04-405B-8450-2C140BA08FCD}"/>
    <cellStyle name="標準 6" xfId="3" xr:uid="{AB4222FD-9994-4BB4-8AFC-650A13DC8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166689</xdr:colOff>
      <xdr:row>13</xdr:row>
      <xdr:rowOff>142873</xdr:rowOff>
    </xdr:from>
    <xdr:to>
      <xdr:col>6</xdr:col>
      <xdr:colOff>404813</xdr:colOff>
      <xdr:row>15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6689" y="11120436"/>
          <a:ext cx="16978312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1595437</xdr:colOff>
      <xdr:row>31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31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view="pageBreakPreview" zoomScale="40" zoomScaleNormal="40" zoomScaleSheetLayoutView="40" workbookViewId="0">
      <selection activeCell="F9" sqref="F9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hidden="1" customWidth="1"/>
    <col min="11" max="13" width="56.75" hidden="1" customWidth="1"/>
    <col min="14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1" customFormat="1" ht="111.75" customHeight="1">
      <c r="A1" s="2" t="s">
        <v>0</v>
      </c>
      <c r="B1" s="3"/>
      <c r="C1" s="3"/>
      <c r="D1" s="3"/>
      <c r="E1" s="47" t="s">
        <v>7</v>
      </c>
      <c r="F1" s="48"/>
      <c r="G1" s="48"/>
      <c r="H1" s="3"/>
    </row>
    <row r="2" spans="1:27" s="1" customFormat="1" ht="106.9" customHeight="1" thickBot="1">
      <c r="F2" s="32">
        <v>46157</v>
      </c>
      <c r="G2" s="32" t="s">
        <v>29</v>
      </c>
      <c r="H2" s="25"/>
      <c r="J2" s="4"/>
      <c r="K2" s="4"/>
      <c r="L2" s="4"/>
      <c r="M2" s="4"/>
      <c r="N2" s="4"/>
    </row>
    <row r="3" spans="1:27" s="1" customFormat="1" ht="57" customHeight="1" thickBot="1">
      <c r="A3" s="57" t="s">
        <v>1</v>
      </c>
      <c r="B3" s="59" t="s">
        <v>2</v>
      </c>
      <c r="C3" s="61" t="s">
        <v>9</v>
      </c>
      <c r="D3" s="63" t="s">
        <v>10</v>
      </c>
      <c r="E3" s="20" t="s">
        <v>16</v>
      </c>
      <c r="F3" s="21" t="s">
        <v>3</v>
      </c>
      <c r="G3" s="5"/>
      <c r="H3" s="5"/>
      <c r="J3" s="4"/>
      <c r="K3" s="4"/>
      <c r="L3" s="4"/>
      <c r="M3" s="4"/>
      <c r="N3" s="4"/>
    </row>
    <row r="4" spans="1:27" s="4" customFormat="1" ht="57" customHeight="1" thickBot="1">
      <c r="A4" s="58"/>
      <c r="B4" s="60"/>
      <c r="C4" s="62"/>
      <c r="D4" s="64"/>
      <c r="E4" s="22" t="s">
        <v>4</v>
      </c>
      <c r="F4" s="23" t="s">
        <v>4</v>
      </c>
      <c r="K4" s="26" t="s">
        <v>17</v>
      </c>
      <c r="L4" s="24" t="s">
        <v>18</v>
      </c>
      <c r="M4" s="24" t="s">
        <v>19</v>
      </c>
    </row>
    <row r="5" spans="1:27" s="37" customFormat="1" ht="53.25" customHeight="1">
      <c r="A5" s="33" t="str">
        <f>I5</f>
        <v>ONE DANIELLA</v>
      </c>
      <c r="B5" s="34" t="str">
        <f>J5</f>
        <v>0006N</v>
      </c>
      <c r="C5" s="35" t="str">
        <f>TEXT(DATEVALUE(LEFT(L5, 10)), "m/d")</f>
        <v>5/20</v>
      </c>
      <c r="D5" s="35" t="str">
        <f>TEXT(DATEVALUE(LEFT(N5, 10)), "m/d")</f>
        <v>5/23</v>
      </c>
      <c r="E5" s="35" t="str">
        <f>TEXT(DATEVALUE(LEFT(S5, 10)), "m/d")</f>
        <v>6/3</v>
      </c>
      <c r="F5" s="24">
        <f t="shared" ref="F5:F9" si="0">E5+1</f>
        <v>46177</v>
      </c>
      <c r="G5" s="36"/>
      <c r="I5" s="65" t="s">
        <v>20</v>
      </c>
      <c r="J5" s="65" t="s">
        <v>22</v>
      </c>
      <c r="K5" s="65" t="s">
        <v>30</v>
      </c>
      <c r="L5" s="65" t="s">
        <v>24</v>
      </c>
      <c r="M5" s="65"/>
      <c r="N5" s="65" t="s">
        <v>26</v>
      </c>
      <c r="O5" s="65" t="s">
        <v>33</v>
      </c>
      <c r="P5" s="65" t="s">
        <v>33</v>
      </c>
      <c r="Q5" s="65" t="s">
        <v>34</v>
      </c>
      <c r="R5" s="65" t="s">
        <v>34</v>
      </c>
      <c r="S5" s="65" t="s">
        <v>32</v>
      </c>
      <c r="T5" s="65">
        <v>11</v>
      </c>
      <c r="U5" s="65">
        <v>14</v>
      </c>
      <c r="V5" s="65">
        <v>0</v>
      </c>
      <c r="W5" s="65">
        <v>14</v>
      </c>
      <c r="X5" s="65">
        <v>11</v>
      </c>
      <c r="Y5" s="45" t="s">
        <v>33</v>
      </c>
      <c r="Z5" s="45" t="s">
        <v>35</v>
      </c>
      <c r="AA5" s="45" t="s">
        <v>31</v>
      </c>
    </row>
    <row r="6" spans="1:27" s="41" customFormat="1" ht="57" customHeight="1">
      <c r="A6" s="38" t="str">
        <f t="shared" ref="A6:B7" si="1">I6</f>
        <v>SEABREEZE</v>
      </c>
      <c r="B6" s="39" t="str">
        <f t="shared" si="1"/>
        <v>2155N</v>
      </c>
      <c r="C6" s="40" t="str">
        <f t="shared" ref="C6:C7" si="2">TEXT(DATEVALUE(LEFT(L6, 10)), "m/d")</f>
        <v>5/27</v>
      </c>
      <c r="D6" s="40" t="str">
        <f t="shared" ref="D6:D7" si="3">TEXT(DATEVALUE(LEFT(N6, 10)), "m/d")</f>
        <v>5/30</v>
      </c>
      <c r="E6" s="40" t="str">
        <f t="shared" ref="E6:E7" si="4">TEXT(DATEVALUE(LEFT(S6, 10)), "m/d")</f>
        <v>6/10</v>
      </c>
      <c r="F6" s="31">
        <f t="shared" si="0"/>
        <v>46184</v>
      </c>
      <c r="I6" s="65" t="s">
        <v>11</v>
      </c>
      <c r="J6" s="65" t="s">
        <v>23</v>
      </c>
      <c r="K6" s="65" t="s">
        <v>30</v>
      </c>
      <c r="L6" s="65" t="s">
        <v>25</v>
      </c>
      <c r="M6" s="65"/>
      <c r="N6" s="65" t="s">
        <v>27</v>
      </c>
      <c r="O6" s="65" t="s">
        <v>33</v>
      </c>
      <c r="P6" s="65" t="s">
        <v>33</v>
      </c>
      <c r="Q6" s="65" t="s">
        <v>34</v>
      </c>
      <c r="R6" s="65" t="s">
        <v>34</v>
      </c>
      <c r="S6" s="65" t="s">
        <v>28</v>
      </c>
      <c r="T6" s="65">
        <v>11</v>
      </c>
      <c r="U6" s="65">
        <v>14</v>
      </c>
      <c r="V6" s="65">
        <v>0</v>
      </c>
      <c r="W6" s="65">
        <v>14</v>
      </c>
      <c r="X6" s="65">
        <v>11</v>
      </c>
      <c r="Y6" s="45" t="s">
        <v>33</v>
      </c>
      <c r="Z6" s="45" t="s">
        <v>35</v>
      </c>
      <c r="AA6" s="45" t="s">
        <v>31</v>
      </c>
    </row>
    <row r="7" spans="1:27" s="41" customFormat="1" ht="57" customHeight="1">
      <c r="A7" s="38" t="str">
        <f t="shared" si="1"/>
        <v>LOS ANDES BRIDGE</v>
      </c>
      <c r="B7" s="39" t="str">
        <f t="shared" si="1"/>
        <v>0237N</v>
      </c>
      <c r="C7" s="40" t="str">
        <f t="shared" si="2"/>
        <v>6/3</v>
      </c>
      <c r="D7" s="40" t="str">
        <f t="shared" si="3"/>
        <v>6/6</v>
      </c>
      <c r="E7" s="40" t="str">
        <f t="shared" si="4"/>
        <v>6/24</v>
      </c>
      <c r="F7" s="31">
        <f t="shared" si="0"/>
        <v>46198</v>
      </c>
      <c r="I7" s="65" t="s">
        <v>21</v>
      </c>
      <c r="J7" s="65" t="s">
        <v>36</v>
      </c>
      <c r="K7" s="65" t="s">
        <v>30</v>
      </c>
      <c r="L7" s="65" t="s">
        <v>32</v>
      </c>
      <c r="M7" s="65"/>
      <c r="N7" s="65" t="s">
        <v>37</v>
      </c>
      <c r="O7" s="65" t="s">
        <v>33</v>
      </c>
      <c r="P7" s="65" t="s">
        <v>33</v>
      </c>
      <c r="Q7" s="65" t="s">
        <v>34</v>
      </c>
      <c r="R7" s="65" t="s">
        <v>34</v>
      </c>
      <c r="S7" s="65" t="s">
        <v>38</v>
      </c>
      <c r="T7" s="65">
        <v>18</v>
      </c>
      <c r="U7" s="65">
        <v>21</v>
      </c>
      <c r="V7" s="65">
        <v>0</v>
      </c>
      <c r="W7" s="65">
        <v>14</v>
      </c>
      <c r="X7" s="65">
        <v>11</v>
      </c>
      <c r="Y7" s="45" t="s">
        <v>33</v>
      </c>
      <c r="Z7" s="45" t="s">
        <v>35</v>
      </c>
      <c r="AA7" s="45" t="s">
        <v>31</v>
      </c>
    </row>
    <row r="8" spans="1:27" s="4" customFormat="1" ht="57" customHeight="1">
      <c r="A8" s="38" t="str">
        <f t="shared" ref="A8:A9" si="5">I8</f>
        <v>ONE DANIELLA</v>
      </c>
      <c r="B8" s="39" t="str">
        <f t="shared" ref="B8:B9" si="6">J8</f>
        <v>0007N</v>
      </c>
      <c r="C8" s="40" t="str">
        <f t="shared" ref="C8:C9" si="7">TEXT(DATEVALUE(LEFT(L8, 10)), "m/d")</f>
        <v>6/10</v>
      </c>
      <c r="D8" s="40" t="str">
        <f t="shared" ref="D8:D9" si="8">TEXT(DATEVALUE(LEFT(N8, 10)), "m/d")</f>
        <v>6/13</v>
      </c>
      <c r="E8" s="40" t="str">
        <f t="shared" ref="E8:E9" si="9">TEXT(DATEVALUE(LEFT(S8, 10)), "m/d")</f>
        <v>7/1</v>
      </c>
      <c r="F8" s="31">
        <f t="shared" si="0"/>
        <v>46205</v>
      </c>
      <c r="G8" s="29"/>
      <c r="H8" s="29"/>
      <c r="I8" s="65" t="s">
        <v>20</v>
      </c>
      <c r="J8" s="65" t="s">
        <v>39</v>
      </c>
      <c r="K8" s="65" t="s">
        <v>30</v>
      </c>
      <c r="L8" s="65" t="s">
        <v>28</v>
      </c>
      <c r="M8" s="65"/>
      <c r="N8" s="65" t="s">
        <v>40</v>
      </c>
      <c r="O8" s="65" t="s">
        <v>33</v>
      </c>
      <c r="P8" s="65" t="s">
        <v>33</v>
      </c>
      <c r="Q8" s="65" t="s">
        <v>34</v>
      </c>
      <c r="R8" s="65" t="s">
        <v>34</v>
      </c>
      <c r="S8" s="65" t="s">
        <v>41</v>
      </c>
      <c r="T8" s="65">
        <v>18</v>
      </c>
      <c r="U8" s="65">
        <v>21</v>
      </c>
      <c r="V8" s="65">
        <v>0</v>
      </c>
      <c r="W8" s="65">
        <v>14</v>
      </c>
      <c r="X8" s="65">
        <v>11</v>
      </c>
      <c r="Y8" s="45" t="s">
        <v>33</v>
      </c>
      <c r="Z8" s="45" t="s">
        <v>35</v>
      </c>
      <c r="AA8" s="45" t="s">
        <v>31</v>
      </c>
    </row>
    <row r="9" spans="1:27" s="4" customFormat="1" ht="57" customHeight="1">
      <c r="A9" s="38" t="str">
        <f t="shared" si="5"/>
        <v>SEABREEZE</v>
      </c>
      <c r="B9" s="39" t="str">
        <f t="shared" si="6"/>
        <v>2156N</v>
      </c>
      <c r="C9" s="40" t="str">
        <f t="shared" si="7"/>
        <v>6/17</v>
      </c>
      <c r="D9" s="40" t="str">
        <f t="shared" si="8"/>
        <v>6/20</v>
      </c>
      <c r="E9" s="40" t="str">
        <f t="shared" si="9"/>
        <v>7/8</v>
      </c>
      <c r="F9" s="31">
        <f t="shared" si="0"/>
        <v>46212</v>
      </c>
      <c r="G9" s="29"/>
      <c r="H9" s="29"/>
      <c r="I9" s="65" t="s">
        <v>11</v>
      </c>
      <c r="J9" s="65" t="s">
        <v>42</v>
      </c>
      <c r="K9" s="65" t="s">
        <v>30</v>
      </c>
      <c r="L9" s="65" t="s">
        <v>43</v>
      </c>
      <c r="M9" s="65"/>
      <c r="N9" s="65" t="s">
        <v>44</v>
      </c>
      <c r="O9" s="65" t="s">
        <v>33</v>
      </c>
      <c r="P9" s="65" t="s">
        <v>33</v>
      </c>
      <c r="Q9" s="65" t="s">
        <v>34</v>
      </c>
      <c r="R9" s="65" t="s">
        <v>34</v>
      </c>
      <c r="S9" s="65" t="s">
        <v>45</v>
      </c>
      <c r="T9" s="65">
        <v>18</v>
      </c>
      <c r="U9" s="65">
        <v>21</v>
      </c>
      <c r="V9" s="65">
        <v>0</v>
      </c>
      <c r="W9" s="65">
        <v>14</v>
      </c>
      <c r="X9" s="65">
        <v>11</v>
      </c>
      <c r="Y9" s="45" t="s">
        <v>33</v>
      </c>
      <c r="Z9" s="45" t="s">
        <v>35</v>
      </c>
      <c r="AA9" s="45" t="s">
        <v>31</v>
      </c>
    </row>
    <row r="10" spans="1:27" s="29" customFormat="1" ht="63" customHeight="1">
      <c r="A10" s="38" t="str">
        <f t="shared" ref="A10:A11" si="10">I10</f>
        <v>LOS ANDES BRIDGE</v>
      </c>
      <c r="B10" s="39" t="str">
        <f t="shared" ref="B10:B11" si="11">J10</f>
        <v>0238N</v>
      </c>
      <c r="C10" s="40" t="str">
        <f t="shared" ref="C10:C11" si="12">TEXT(DATEVALUE(LEFT(L10, 10)), "m/d")</f>
        <v>6/24</v>
      </c>
      <c r="D10" s="40" t="str">
        <f t="shared" ref="D10:D11" si="13">TEXT(DATEVALUE(LEFT(N10, 10)), "m/d")</f>
        <v>6/27</v>
      </c>
      <c r="E10" s="40" t="str">
        <f t="shared" ref="E10:E11" si="14">TEXT(DATEVALUE(LEFT(S10, 10)), "m/d")</f>
        <v>7/15</v>
      </c>
      <c r="F10" s="31">
        <f t="shared" ref="F10:F11" si="15">E10+1</f>
        <v>46219</v>
      </c>
      <c r="I10" s="65" t="s">
        <v>21</v>
      </c>
      <c r="J10" s="65" t="s">
        <v>46</v>
      </c>
      <c r="K10" s="65" t="s">
        <v>30</v>
      </c>
      <c r="L10" s="65" t="s">
        <v>38</v>
      </c>
      <c r="M10" s="65"/>
      <c r="N10" s="65" t="s">
        <v>47</v>
      </c>
      <c r="O10" s="65" t="s">
        <v>33</v>
      </c>
      <c r="P10" s="65" t="s">
        <v>33</v>
      </c>
      <c r="Q10" s="65" t="s">
        <v>34</v>
      </c>
      <c r="R10" s="65" t="s">
        <v>34</v>
      </c>
      <c r="S10" s="65" t="s">
        <v>48</v>
      </c>
      <c r="T10" s="65">
        <v>18</v>
      </c>
      <c r="U10" s="65">
        <v>21</v>
      </c>
      <c r="V10" s="65">
        <v>0</v>
      </c>
      <c r="W10" s="65">
        <v>14</v>
      </c>
      <c r="X10" s="65">
        <v>11</v>
      </c>
    </row>
    <row r="11" spans="1:27" s="29" customFormat="1" ht="63" customHeight="1" thickBot="1">
      <c r="A11" s="42" t="str">
        <f t="shared" si="10"/>
        <v>ONE DANIELLA</v>
      </c>
      <c r="B11" s="43" t="str">
        <f t="shared" si="11"/>
        <v>0008N</v>
      </c>
      <c r="C11" s="44" t="str">
        <f t="shared" si="12"/>
        <v>7/1</v>
      </c>
      <c r="D11" s="44" t="str">
        <f t="shared" si="13"/>
        <v>7/4</v>
      </c>
      <c r="E11" s="44" t="str">
        <f t="shared" si="14"/>
        <v>7/22</v>
      </c>
      <c r="F11" s="30">
        <f t="shared" si="15"/>
        <v>46226</v>
      </c>
      <c r="I11" s="65" t="s">
        <v>20</v>
      </c>
      <c r="J11" s="65" t="s">
        <v>49</v>
      </c>
      <c r="K11" s="65" t="s">
        <v>30</v>
      </c>
      <c r="L11" s="65" t="s">
        <v>41</v>
      </c>
      <c r="M11" s="65"/>
      <c r="N11" s="65" t="s">
        <v>50</v>
      </c>
      <c r="O11" s="65" t="s">
        <v>33</v>
      </c>
      <c r="P11" s="65" t="s">
        <v>33</v>
      </c>
      <c r="Q11" s="65" t="s">
        <v>34</v>
      </c>
      <c r="R11" s="65" t="s">
        <v>34</v>
      </c>
      <c r="S11" s="65" t="s">
        <v>51</v>
      </c>
      <c r="T11" s="65">
        <v>18</v>
      </c>
      <c r="U11" s="65">
        <v>21</v>
      </c>
      <c r="V11" s="65">
        <v>0</v>
      </c>
      <c r="W11" s="65">
        <v>14</v>
      </c>
      <c r="X11" s="65">
        <v>11</v>
      </c>
    </row>
    <row r="12" spans="1:27" s="4" customFormat="1" ht="63" customHeight="1" thickBot="1">
      <c r="A12" s="14"/>
      <c r="B12" s="7"/>
      <c r="C12" s="15"/>
      <c r="D12" s="15"/>
      <c r="E12" s="15"/>
      <c r="F12" s="15"/>
      <c r="K12" s="27"/>
      <c r="L12" s="28"/>
      <c r="M12" s="28"/>
    </row>
    <row r="13" spans="1:27" s="4" customFormat="1" ht="63" customHeight="1" thickBot="1">
      <c r="A13" s="14"/>
      <c r="B13" s="7"/>
      <c r="C13" s="15"/>
      <c r="D13" s="15"/>
      <c r="E13" s="15"/>
      <c r="F13" s="15"/>
      <c r="K13" s="26"/>
      <c r="L13" s="24"/>
      <c r="M13" s="24"/>
    </row>
    <row r="14" spans="1:27" s="4" customFormat="1" ht="63" customHeight="1" thickBot="1">
      <c r="A14" s="14"/>
      <c r="B14" s="7"/>
      <c r="C14" s="15"/>
      <c r="D14" s="15"/>
      <c r="E14" s="15"/>
      <c r="F14" s="15"/>
      <c r="G14" s="1"/>
      <c r="H14" s="1"/>
      <c r="K14" s="26"/>
      <c r="L14" s="24"/>
      <c r="M14" s="24"/>
    </row>
    <row r="15" spans="1:27" s="4" customFormat="1" ht="63" customHeight="1" thickBot="1">
      <c r="A15" s="14"/>
      <c r="B15" s="7"/>
      <c r="C15" s="15"/>
      <c r="D15" s="15"/>
      <c r="E15" s="15"/>
      <c r="F15" s="15"/>
      <c r="G15" s="1"/>
      <c r="H15" s="1"/>
      <c r="K15" s="26"/>
      <c r="L15" s="24"/>
      <c r="M15" s="24"/>
    </row>
    <row r="16" spans="1:27" s="4" customFormat="1" ht="63" customHeight="1">
      <c r="A16" s="14"/>
      <c r="B16" s="7"/>
      <c r="C16" s="15"/>
      <c r="D16" s="15"/>
      <c r="E16" s="15"/>
      <c r="F16" s="15"/>
      <c r="G16" s="1"/>
      <c r="H16" s="1"/>
      <c r="K16" s="26"/>
      <c r="L16" s="24"/>
      <c r="M16" s="24"/>
    </row>
    <row r="17" spans="1:14" s="4" customFormat="1" ht="63" customHeight="1">
      <c r="G17" s="1"/>
      <c r="H17" s="1"/>
    </row>
    <row r="18" spans="1:14" s="4" customFormat="1" ht="63" customHeight="1">
      <c r="G18" s="1"/>
      <c r="H18" s="1"/>
    </row>
    <row r="19" spans="1:14" s="4" customFormat="1" ht="63" customHeight="1">
      <c r="G19" s="1"/>
      <c r="H19" s="1"/>
    </row>
    <row r="20" spans="1:14" s="4" customFormat="1" ht="63" hidden="1" customHeight="1">
      <c r="A20" s="14"/>
      <c r="B20" s="7"/>
      <c r="C20" s="15"/>
      <c r="D20" s="15"/>
      <c r="E20" s="15"/>
      <c r="F20" s="15"/>
      <c r="G20" s="1"/>
      <c r="H20" s="1"/>
    </row>
    <row r="21" spans="1:14" s="4" customFormat="1" ht="63" hidden="1" customHeight="1">
      <c r="A21" s="14"/>
      <c r="B21" s="7"/>
      <c r="C21" s="15"/>
      <c r="D21" s="15"/>
      <c r="E21" s="15"/>
      <c r="F21" s="15"/>
      <c r="G21" s="1"/>
      <c r="H21" s="1"/>
    </row>
    <row r="22" spans="1:14" s="4" customFormat="1" ht="57" hidden="1" customHeight="1">
      <c r="A22" s="7"/>
      <c r="B22" s="7"/>
      <c r="C22" s="7"/>
      <c r="D22" s="7"/>
      <c r="E22" s="7"/>
      <c r="F22" s="7"/>
      <c r="G22" s="1"/>
      <c r="H22" s="1"/>
    </row>
    <row r="23" spans="1:14" s="4" customFormat="1" ht="57" hidden="1" customHeight="1">
      <c r="A23" s="7"/>
      <c r="B23" s="7"/>
      <c r="C23" s="7"/>
      <c r="D23" s="7"/>
      <c r="E23" s="7"/>
      <c r="F23" s="7"/>
      <c r="G23" s="1"/>
      <c r="H23" s="1"/>
    </row>
    <row r="24" spans="1:14" s="4" customFormat="1" ht="57" hidden="1" customHeight="1">
      <c r="A24" s="7"/>
      <c r="B24" s="7"/>
      <c r="C24" s="7"/>
      <c r="D24" s="7"/>
      <c r="E24" s="7"/>
      <c r="F24" s="7"/>
      <c r="G24" s="1"/>
      <c r="H24" s="1"/>
    </row>
    <row r="25" spans="1:14" s="4" customFormat="1" ht="57" hidden="1" customHeight="1">
      <c r="A25" s="7"/>
      <c r="B25" s="7"/>
      <c r="C25" s="7"/>
      <c r="D25" s="7"/>
      <c r="E25" s="1"/>
      <c r="F25" s="1"/>
      <c r="G25" s="1"/>
      <c r="H25" s="1"/>
    </row>
    <row r="26" spans="1:14" hidden="1"/>
    <row r="27" spans="1:14" s="1" customFormat="1" ht="106.9" hidden="1" customHeight="1">
      <c r="A27" s="2" t="s">
        <v>0</v>
      </c>
      <c r="B27" s="3"/>
      <c r="C27" s="3"/>
      <c r="D27" s="3"/>
      <c r="E27" s="47" t="s">
        <v>7</v>
      </c>
      <c r="F27" s="48"/>
      <c r="G27" s="48"/>
      <c r="H27" s="3"/>
      <c r="J27" s="4"/>
      <c r="K27" s="4"/>
      <c r="L27" s="4"/>
      <c r="M27" s="4"/>
      <c r="N27" s="4"/>
    </row>
    <row r="28" spans="1:14" hidden="1"/>
    <row r="29" spans="1:14" hidden="1"/>
    <row r="30" spans="1:14" hidden="1"/>
    <row r="31" spans="1:14" ht="42" hidden="1" customHeight="1">
      <c r="E31" s="46">
        <v>45177</v>
      </c>
      <c r="F31" s="46"/>
      <c r="G31" s="6" t="s">
        <v>8</v>
      </c>
    </row>
    <row r="32" spans="1:14" ht="19.5" hidden="1" thickBot="1"/>
    <row r="33" spans="1:4" hidden="1">
      <c r="A33" s="49" t="s">
        <v>1</v>
      </c>
      <c r="B33" s="51" t="s">
        <v>2</v>
      </c>
      <c r="C33" s="53" t="s">
        <v>9</v>
      </c>
      <c r="D33" s="55" t="s">
        <v>10</v>
      </c>
    </row>
    <row r="34" spans="1:4" hidden="1">
      <c r="A34" s="50"/>
      <c r="B34" s="52"/>
      <c r="C34" s="54"/>
      <c r="D34" s="56"/>
    </row>
    <row r="35" spans="1:4" ht="57" hidden="1" customHeight="1">
      <c r="A35" s="8" t="s">
        <v>11</v>
      </c>
      <c r="B35" s="9" t="s">
        <v>12</v>
      </c>
      <c r="C35" s="10">
        <v>45174</v>
      </c>
      <c r="D35" s="10">
        <v>45180</v>
      </c>
    </row>
    <row r="36" spans="1:4" ht="57" hidden="1" customHeight="1">
      <c r="A36" s="11" t="s">
        <v>6</v>
      </c>
      <c r="B36" s="12" t="s">
        <v>13</v>
      </c>
      <c r="C36" s="19">
        <v>45182</v>
      </c>
      <c r="D36" s="13">
        <v>45188</v>
      </c>
    </row>
    <row r="37" spans="1:4" ht="57" hidden="1" customHeight="1">
      <c r="A37" s="11" t="s">
        <v>5</v>
      </c>
      <c r="B37" s="12" t="s">
        <v>14</v>
      </c>
      <c r="C37" s="13">
        <v>45188</v>
      </c>
      <c r="D37" s="13">
        <v>45192</v>
      </c>
    </row>
    <row r="38" spans="1:4" ht="57" hidden="1" customHeight="1" thickBot="1">
      <c r="A38" s="16" t="s">
        <v>11</v>
      </c>
      <c r="B38" s="17" t="s">
        <v>15</v>
      </c>
      <c r="C38" s="18">
        <v>45195</v>
      </c>
      <c r="D38" s="18">
        <v>45199</v>
      </c>
    </row>
    <row r="39" spans="1:4" ht="57" hidden="1" customHeight="1">
      <c r="A39" s="14"/>
      <c r="B39" s="7"/>
      <c r="C39" s="15"/>
      <c r="D39" s="15"/>
    </row>
    <row r="40" spans="1:4" ht="57" customHeight="1">
      <c r="A40" s="14"/>
      <c r="B40" s="7"/>
      <c r="C40" s="15"/>
      <c r="D40" s="15"/>
    </row>
  </sheetData>
  <mergeCells count="11">
    <mergeCell ref="E1:G1"/>
    <mergeCell ref="A3:A4"/>
    <mergeCell ref="B3:B4"/>
    <mergeCell ref="C3:C4"/>
    <mergeCell ref="D3:D4"/>
    <mergeCell ref="E31:F31"/>
    <mergeCell ref="E27:G27"/>
    <mergeCell ref="A33:A34"/>
    <mergeCell ref="B33:B34"/>
    <mergeCell ref="C33:C34"/>
    <mergeCell ref="D33:D3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2026-05-15T06:40:23Z</cp:lastPrinted>
  <dcterms:created xsi:type="dcterms:W3CDTF">2023-07-06T02:48:55Z</dcterms:created>
  <dcterms:modified xsi:type="dcterms:W3CDTF">2026-05-15T06:40:33Z</dcterms:modified>
</cp:coreProperties>
</file>