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2\"/>
    </mc:Choice>
  </mc:AlternateContent>
  <xr:revisionPtr revIDLastSave="0" documentId="13_ncr:1_{287BFEA4-9CB8-44D0-B344-0F56B851EA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4" i="1" l="1"/>
  <c r="B14" i="1"/>
  <c r="C14" i="1"/>
  <c r="D14" i="1"/>
  <c r="E14" i="1"/>
  <c r="M14" i="1"/>
  <c r="N14" i="1"/>
  <c r="N13" i="1"/>
  <c r="B13" i="1" s="1"/>
  <c r="M13" i="1"/>
  <c r="A13" i="1" s="1"/>
  <c r="N12" i="1"/>
  <c r="B12" i="1" s="1"/>
  <c r="M12" i="1"/>
  <c r="A12" i="1" s="1"/>
  <c r="N11" i="1"/>
  <c r="B11" i="1" s="1"/>
  <c r="M11" i="1"/>
  <c r="A11" i="1" s="1"/>
  <c r="N10" i="1"/>
  <c r="B10" i="1" s="1"/>
  <c r="M10" i="1"/>
  <c r="A10" i="1" s="1"/>
  <c r="N9" i="1"/>
  <c r="B9" i="1" s="1"/>
  <c r="M9" i="1"/>
  <c r="A9" i="1" s="1"/>
  <c r="N8" i="1"/>
  <c r="B8" i="1" s="1"/>
  <c r="M8" i="1"/>
  <c r="A8" i="1" s="1"/>
  <c r="N7" i="1"/>
  <c r="B7" i="1" s="1"/>
  <c r="M7" i="1"/>
  <c r="A7" i="1" s="1"/>
  <c r="N6" i="1"/>
  <c r="B6" i="1" s="1"/>
  <c r="M6" i="1"/>
  <c r="A6" i="1" s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C7" i="1"/>
  <c r="C8" i="1"/>
  <c r="C9" i="1"/>
  <c r="C10" i="1"/>
  <c r="C11" i="1"/>
  <c r="C12" i="1"/>
  <c r="C13" i="1"/>
  <c r="C6" i="1"/>
</calcChain>
</file>

<file path=xl/sharedStrings.xml><?xml version="1.0" encoding="utf-8"?>
<sst xmlns="http://schemas.openxmlformats.org/spreadsheetml/2006/main" count="46" uniqueCount="46">
  <si>
    <t>大阪海運輸入営業所
TEL:06-7730-1080/
FAX:06-7730-1088</t>
    <phoneticPr fontId="3"/>
  </si>
  <si>
    <t>神戸</t>
    <rPh sb="0" eb="2">
      <t>コウベ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</si>
  <si>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</si>
  <si>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</si>
  <si>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</si>
  <si>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</si>
  <si>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</si>
  <si>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S</t>
    <phoneticPr fontId="3"/>
  </si>
  <si>
    <t>　        　　　IMPORT SCHEDULE ‐ ORIGIN : Rotterdam</t>
    <phoneticPr fontId="3"/>
  </si>
  <si>
    <t>RTM</t>
    <phoneticPr fontId="3"/>
  </si>
  <si>
    <t>TBA/TBA 1</t>
  </si>
  <si>
    <t>TBA/TBA 2</t>
  </si>
  <si>
    <t>ONE HENRY HUDSON/097E</t>
  </si>
  <si>
    <t>TBA/TBA 3</t>
  </si>
  <si>
    <t>TBA/TBA 4</t>
  </si>
  <si>
    <t>TBA/TBA 5</t>
  </si>
  <si>
    <t>TBA/TBA 6</t>
  </si>
  <si>
    <t>TBA/TBA 7</t>
  </si>
  <si>
    <t>TBA/TBA 8</t>
  </si>
  <si>
    <t>Fri 15th May 2026/ 12:00:00 GMT+1</t>
  </si>
  <si>
    <t>Sat 23rd May 2026</t>
  </si>
  <si>
    <t>Mon 13th Jul 2026</t>
  </si>
  <si>
    <t>Fri 22nd May 2026/ 12:00:00 GMT+1</t>
  </si>
  <si>
    <t>Sat 30th May 2026</t>
  </si>
  <si>
    <t>Mon 20th Jul 2026</t>
  </si>
  <si>
    <t>Fri 29th May 2026/ 12:00:00 GMT+1</t>
  </si>
  <si>
    <t>Sat 6th Jun 2026</t>
  </si>
  <si>
    <t>Mon 27th Jul 2026</t>
  </si>
  <si>
    <t>Fri 5th Jun 2026/ 12:00:00 GMT+1</t>
  </si>
  <si>
    <t>Sat 13th Jun 2026</t>
  </si>
  <si>
    <t>Mon 3rd Aug 2026</t>
  </si>
  <si>
    <t>Fri 12th Jun 2026/ 12:00:00 GMT+1</t>
  </si>
  <si>
    <t>Sat 20th Jun 2026</t>
  </si>
  <si>
    <t>Mon 10th Aug 2026</t>
  </si>
  <si>
    <t>Fri 19th Jun 2026/ 12:00:00 GMT+1</t>
  </si>
  <si>
    <t>Sat 27th Jun 2026</t>
  </si>
  <si>
    <t>Mon 17th Aug 2026</t>
  </si>
  <si>
    <t>Fri 26th Jun 2026/ 12:00:00 GMT+1</t>
  </si>
  <si>
    <t>Sat 4th Jul 2026</t>
  </si>
  <si>
    <t>Mon 24th Aug 2026</t>
  </si>
  <si>
    <t>Fri 3rd Jul 2026/ 12:00:00 GMT+1</t>
  </si>
  <si>
    <t>Sat 11th Jul 2026</t>
  </si>
  <si>
    <t>Mon 31st Aug 2026</t>
  </si>
  <si>
    <t>Fri 10th Jul 2026/ 12:00:00 GMT+1</t>
  </si>
  <si>
    <t>Sat 18th Jul 2026</t>
  </si>
  <si>
    <t>Mon 7th Sep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</si>
</sst>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5" fillId="0" borderId="0"/>
    <xf numFmtId="0" fontId="15" fillId="0" borderId="0"/>
  </cellStyleXfs>
  <cellXfs count="51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178" fontId="12" fillId="0" borderId="0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4" fillId="0" borderId="5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0" fillId="3" borderId="7" xfId="1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78" fontId="12" fillId="0" borderId="11" xfId="0" applyNumberFormat="1" applyFont="1" applyBorder="1" applyAlignment="1">
      <alignment horizontal="center" vertical="center" wrapText="1"/>
    </xf>
    <xf numFmtId="178" fontId="12" fillId="0" borderId="12" xfId="0" applyNumberFormat="1" applyFont="1" applyBorder="1" applyAlignment="1">
      <alignment horizontal="center" vertical="center" wrapText="1"/>
    </xf>
    <xf numFmtId="178" fontId="12" fillId="0" borderId="6" xfId="0" applyNumberFormat="1" applyFont="1" applyBorder="1" applyAlignment="1">
      <alignment horizontal="center" vertical="center" wrapText="1"/>
    </xf>
    <xf numFmtId="178" fontId="12" fillId="0" borderId="8" xfId="0" applyNumberFormat="1" applyFont="1" applyBorder="1" applyAlignment="1">
      <alignment horizontal="center" vertical="center" wrapText="1"/>
    </xf>
    <xf numFmtId="178" fontId="12" fillId="0" borderId="4" xfId="0" applyNumberFormat="1" applyFont="1" applyBorder="1" applyAlignment="1">
      <alignment horizontal="center" vertical="center" wrapText="1"/>
    </xf>
    <xf numFmtId="178" fontId="12" fillId="0" borderId="9" xfId="0" applyNumberFormat="1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8" fontId="12" fillId="0" borderId="0" xfId="0" applyNumberFormat="1" applyFont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/>
    </xf>
    <xf numFmtId="0" fontId="15" fillId="0" borderId="0" xfId="3" applyBorder="1" applyAlignment="1">
      <alignment horizontal="center" wrapText="1"/>
    </xf>
    <xf numFmtId="0" fontId="14" fillId="0" borderId="0" xfId="0" applyFont="1" applyBorder="1" applyAlignment="1">
      <alignment horizontal="center" vertical="center" wrapText="1"/>
    </xf>
    <xf numFmtId="0" fontId="10" fillId="3" borderId="16" xfId="1" applyNumberFormat="1" applyFont="1" applyFill="1" applyBorder="1" applyAlignment="1">
      <alignment horizontal="center" vertical="center" wrapText="1"/>
    </xf>
    <xf numFmtId="0" fontId="10" fillId="3" borderId="17" xfId="1" applyNumberFormat="1" applyFont="1" applyFill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14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15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5" fillId="0" borderId="0" xfId="3" applyAlignment="1">
      <alignment horizontal="center" wrapText="1"/>
    </xf>
    <xf numFmtId="0" fontId="15" fillId="0" borderId="0" xfId="3" applyAlignment="1">
      <alignment horizontal="center" wrapText="1"/>
    </xf>
  </cellXfs>
  <cellStyles count="5">
    <cellStyle name="標準" xfId="0" builtinId="0"/>
    <cellStyle name="標準 2" xfId="1" xr:uid="{00000000-0005-0000-0000-000001000000}"/>
    <cellStyle name="標準 3" xfId="3" xr:uid="{91DA2DE0-1670-4776-A9A3-035987EEA6DA}"/>
    <cellStyle name="標準 6" xfId="4" xr:uid="{CC495EBA-E88D-4224-B2EA-1EB22FA0A83E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119062</xdr:colOff>
      <xdr:row>1</xdr:row>
      <xdr:rowOff>518579</xdr:rowOff>
    </xdr:from>
    <xdr:to>
      <xdr:col>2</xdr:col>
      <xdr:colOff>47624</xdr:colOff>
      <xdr:row>2</xdr:row>
      <xdr:rowOff>626921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19062" y="1875892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Origin:Rotterdam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 Netherlands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285757</xdr:colOff>
      <xdr:row>15</xdr:row>
      <xdr:rowOff>285748</xdr:rowOff>
    </xdr:from>
    <xdr:to>
      <xdr:col>6</xdr:col>
      <xdr:colOff>95253</xdr:colOff>
      <xdr:row>17</xdr:row>
      <xdr:rowOff>428621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285757" y="11429998"/>
          <a:ext cx="16811621" cy="157162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view="pageBreakPreview" zoomScale="40" zoomScaleNormal="100" zoomScaleSheetLayoutView="40" workbookViewId="0">
      <selection activeCell="F12" sqref="F12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9.75" customWidth="1"/>
    <col min="8" max="8" width="34.875" customWidth="1"/>
    <col min="9" max="14" width="34.875" hidden="1" customWidth="1"/>
    <col min="15" max="15" width="13.375" customWidth="1"/>
    <col min="16" max="16" width="15.875" customWidth="1"/>
  </cols>
  <sheetData>
    <row r="1" spans="1:14" s="2" customFormat="1" ht="106.9" customHeight="1">
      <c r="A1" s="14" t="s">
        <v>8</v>
      </c>
      <c r="B1" s="1"/>
      <c r="C1" s="1"/>
      <c r="D1" s="15"/>
      <c r="E1" s="48" t="s">
        <v>0</v>
      </c>
      <c r="F1" s="48"/>
      <c r="G1" s="23"/>
      <c r="I1" s="3"/>
      <c r="J1" s="3"/>
      <c r="K1" s="3"/>
      <c r="L1" s="3"/>
      <c r="M1" s="3"/>
    </row>
    <row r="2" spans="1:14" s="2" customFormat="1" ht="57" customHeight="1">
      <c r="A2" s="4"/>
      <c r="B2" s="4"/>
      <c r="C2" s="4"/>
      <c r="D2" s="5"/>
      <c r="E2" s="4"/>
      <c r="F2" s="4"/>
      <c r="G2" s="4"/>
      <c r="I2" s="3"/>
      <c r="J2" s="3"/>
      <c r="K2" s="3"/>
      <c r="L2" s="3"/>
      <c r="M2" s="3"/>
    </row>
    <row r="3" spans="1:14" s="3" customFormat="1" ht="57" customHeight="1" thickBot="1">
      <c r="A3" s="6"/>
      <c r="B3" s="7"/>
      <c r="C3" s="7"/>
      <c r="D3" s="8"/>
      <c r="E3" s="19">
        <v>46156</v>
      </c>
      <c r="F3" s="21" t="s">
        <v>7</v>
      </c>
      <c r="G3" s="9"/>
    </row>
    <row r="4" spans="1:14" s="3" customFormat="1" ht="57" customHeight="1">
      <c r="A4" s="44" t="s">
        <v>3</v>
      </c>
      <c r="B4" s="46" t="s">
        <v>5</v>
      </c>
      <c r="C4" s="46" t="s">
        <v>6</v>
      </c>
      <c r="D4" s="20" t="s">
        <v>9</v>
      </c>
      <c r="E4" s="24" t="s">
        <v>1</v>
      </c>
      <c r="F4" s="12"/>
    </row>
    <row r="5" spans="1:14" s="10" customFormat="1" ht="39.75" customHeight="1" thickBot="1">
      <c r="A5" s="45"/>
      <c r="B5" s="47"/>
      <c r="C5" s="47"/>
      <c r="D5" s="42" t="s">
        <v>2</v>
      </c>
      <c r="E5" s="43" t="s">
        <v>4</v>
      </c>
      <c r="F5" s="12"/>
      <c r="H5" s="3"/>
      <c r="I5" s="3"/>
      <c r="J5" s="3"/>
      <c r="K5" s="3"/>
      <c r="L5" s="3"/>
    </row>
    <row r="6" spans="1:14" s="3" customFormat="1" ht="57" customHeight="1" thickBot="1">
      <c r="A6" s="25" t="str">
        <f>M6</f>
        <v>ONE HENRY HUDSON</v>
      </c>
      <c r="B6" s="26" t="str">
        <f>N6</f>
        <v>097E</v>
      </c>
      <c r="C6" s="29" t="str">
        <f>TEXT(DATE(VALUE(RIGHT(SUBSTITUTE(I6,"/ 12:00:00 GMT+1",""), 4)), MONTH(1&amp;MID(I6, FIND(" ",I6, 5) + 1, 3)), VALUE(MID(I6, FIND(" ",I6, 1) + 1, IF(ISNUMBER(VALUE(MID(I6, 6, 1))), 2, 1)))), "MM/DD")</f>
        <v>05/15</v>
      </c>
      <c r="D6" s="29" t="str">
        <f t="shared" ref="D6:E13" si="0">TEXT(DATE(VALUE(RIGHT(SUBSTITUTE(J6,"/ 12:00:00 GMT+1",""), 4)), MONTH(1&amp;MID(J6, FIND(" ",J6, 5) + 1, 3)), VALUE(MID(J6, FIND(" ",J6, 1) + 1, IF(ISNUMBER(VALUE(MID(J6, 6, 1))), 2, 1)))), "MM/DD")</f>
        <v>05/23</v>
      </c>
      <c r="E6" s="30" t="str">
        <f t="shared" si="0"/>
        <v>07/13</v>
      </c>
      <c r="F6" s="13"/>
      <c r="I6" s="50" t="s">
        <v>19</v>
      </c>
      <c r="J6" s="50" t="s">
        <v>20</v>
      </c>
      <c r="K6" s="50" t="s">
        <v>21</v>
      </c>
      <c r="L6" s="49" t="s">
        <v>12</v>
      </c>
      <c r="M6" s="36" t="str">
        <f>LEFT(L6,FIND("/",L6)-1)</f>
        <v>ONE HENRY HUDSON</v>
      </c>
      <c r="N6" s="36" t="str">
        <f>MID(L6,FIND("/",L6)+1,LEN(L6)-FIND("/",L6))</f>
        <v>097E</v>
      </c>
    </row>
    <row r="7" spans="1:14" s="3" customFormat="1" ht="57" customHeight="1" thickBot="1">
      <c r="A7" s="22" t="str">
        <f t="shared" ref="A7:A13" si="1">M7</f>
        <v>TBA</v>
      </c>
      <c r="B7" s="18" t="str">
        <f t="shared" ref="B7:B13" si="2">N7</f>
        <v>TBA 1</v>
      </c>
      <c r="C7" s="31" t="str">
        <f t="shared" ref="C7:C13" si="3">TEXT(DATE(VALUE(RIGHT(SUBSTITUTE(I7,"/ 12:00:00 GMT+1",""), 4)), MONTH(1&amp;MID(I7, FIND(" ",I7, 5) + 1, 3)), VALUE(MID(I7, FIND(" ",I7, 1) + 1, IF(ISNUMBER(VALUE(MID(I7, 6, 1))), 2, 1)))), "MM/DD")</f>
        <v>05/22</v>
      </c>
      <c r="D7" s="31" t="str">
        <f t="shared" si="0"/>
        <v>05/30</v>
      </c>
      <c r="E7" s="32" t="str">
        <f t="shared" si="0"/>
        <v>07/20</v>
      </c>
      <c r="F7" s="13"/>
      <c r="I7" s="50" t="s">
        <v>22</v>
      </c>
      <c r="J7" s="50" t="s">
        <v>23</v>
      </c>
      <c r="K7" s="50" t="s">
        <v>24</v>
      </c>
      <c r="L7" s="49" t="s">
        <v>10</v>
      </c>
      <c r="M7" s="36" t="str">
        <f t="shared" ref="M7:M13" si="4">LEFT(L7,FIND("/",L7)-1)</f>
        <v>TBA</v>
      </c>
      <c r="N7" s="36" t="str">
        <f t="shared" ref="N7:N13" si="5">MID(L7,FIND("/",L7)+1,LEN(L7)-FIND("/",L7))</f>
        <v>TBA 1</v>
      </c>
    </row>
    <row r="8" spans="1:14" s="3" customFormat="1" ht="57" customHeight="1" thickBot="1">
      <c r="A8" s="22" t="str">
        <f t="shared" si="1"/>
        <v>TBA</v>
      </c>
      <c r="B8" s="18" t="str">
        <f t="shared" si="2"/>
        <v>TBA 2</v>
      </c>
      <c r="C8" s="31" t="str">
        <f t="shared" si="3"/>
        <v>05/29</v>
      </c>
      <c r="D8" s="31" t="str">
        <f t="shared" si="0"/>
        <v>06/06</v>
      </c>
      <c r="E8" s="32" t="str">
        <f t="shared" si="0"/>
        <v>07/27</v>
      </c>
      <c r="F8" s="13"/>
      <c r="I8" s="50" t="s">
        <v>25</v>
      </c>
      <c r="J8" s="50" t="s">
        <v>26</v>
      </c>
      <c r="K8" s="50" t="s">
        <v>27</v>
      </c>
      <c r="L8" s="49" t="s">
        <v>11</v>
      </c>
      <c r="M8" s="36" t="str">
        <f t="shared" si="4"/>
        <v>TBA</v>
      </c>
      <c r="N8" s="36" t="str">
        <f t="shared" si="5"/>
        <v>TBA 2</v>
      </c>
    </row>
    <row r="9" spans="1:14" s="3" customFormat="1" ht="57" customHeight="1" thickBot="1">
      <c r="A9" s="22" t="str">
        <f t="shared" si="1"/>
        <v>TBA</v>
      </c>
      <c r="B9" s="18" t="str">
        <f t="shared" si="2"/>
        <v>TBA 3</v>
      </c>
      <c r="C9" s="31" t="str">
        <f t="shared" si="3"/>
        <v>06/05</v>
      </c>
      <c r="D9" s="31" t="str">
        <f t="shared" si="0"/>
        <v>06/13</v>
      </c>
      <c r="E9" s="32" t="str">
        <f t="shared" si="0"/>
        <v>08/03</v>
      </c>
      <c r="F9" s="13"/>
      <c r="I9" s="50" t="s">
        <v>28</v>
      </c>
      <c r="J9" s="50" t="s">
        <v>29</v>
      </c>
      <c r="K9" s="50" t="s">
        <v>30</v>
      </c>
      <c r="L9" s="49" t="s">
        <v>13</v>
      </c>
      <c r="M9" s="36" t="str">
        <f t="shared" si="4"/>
        <v>TBA</v>
      </c>
      <c r="N9" s="36" t="str">
        <f t="shared" si="5"/>
        <v>TBA 3</v>
      </c>
    </row>
    <row r="10" spans="1:14" s="3" customFormat="1" ht="57" customHeight="1" thickBot="1">
      <c r="A10" s="22" t="str">
        <f t="shared" si="1"/>
        <v>TBA</v>
      </c>
      <c r="B10" s="18" t="str">
        <f t="shared" si="2"/>
        <v>TBA 4</v>
      </c>
      <c r="C10" s="31" t="str">
        <f t="shared" si="3"/>
        <v>06/12</v>
      </c>
      <c r="D10" s="31" t="str">
        <f t="shared" si="0"/>
        <v>06/20</v>
      </c>
      <c r="E10" s="32" t="str">
        <f t="shared" si="0"/>
        <v>08/10</v>
      </c>
      <c r="F10" s="13"/>
      <c r="I10" s="50" t="s">
        <v>31</v>
      </c>
      <c r="J10" s="50" t="s">
        <v>32</v>
      </c>
      <c r="K10" s="50" t="s">
        <v>33</v>
      </c>
      <c r="L10" s="49" t="s">
        <v>14</v>
      </c>
      <c r="M10" s="36" t="str">
        <f t="shared" si="4"/>
        <v>TBA</v>
      </c>
      <c r="N10" s="36" t="str">
        <f t="shared" si="5"/>
        <v>TBA 4</v>
      </c>
    </row>
    <row r="11" spans="1:14" s="3" customFormat="1" ht="57" customHeight="1" thickBot="1">
      <c r="A11" s="35" t="str">
        <f t="shared" si="1"/>
        <v>TBA</v>
      </c>
      <c r="B11" s="18" t="str">
        <f t="shared" si="2"/>
        <v>TBA 5</v>
      </c>
      <c r="C11" s="31" t="str">
        <f t="shared" si="3"/>
        <v>06/19</v>
      </c>
      <c r="D11" s="31" t="str">
        <f t="shared" si="0"/>
        <v>06/27</v>
      </c>
      <c r="E11" s="32" t="str">
        <f t="shared" si="0"/>
        <v>08/17</v>
      </c>
      <c r="F11" s="13"/>
      <c r="I11" s="50" t="s">
        <v>34</v>
      </c>
      <c r="J11" s="50" t="s">
        <v>35</v>
      </c>
      <c r="K11" s="50" t="s">
        <v>36</v>
      </c>
      <c r="L11" s="49" t="s">
        <v>15</v>
      </c>
      <c r="M11" s="36" t="str">
        <f t="shared" si="4"/>
        <v>TBA</v>
      </c>
      <c r="N11" s="36" t="str">
        <f t="shared" si="5"/>
        <v>TBA 5</v>
      </c>
    </row>
    <row r="12" spans="1:14" s="3" customFormat="1" ht="57" customHeight="1" thickBot="1">
      <c r="A12" s="35" t="str">
        <f t="shared" si="1"/>
        <v>TBA</v>
      </c>
      <c r="B12" s="18" t="str">
        <f t="shared" si="2"/>
        <v>TBA 6</v>
      </c>
      <c r="C12" s="31" t="str">
        <f t="shared" si="3"/>
        <v>06/26</v>
      </c>
      <c r="D12" s="31" t="str">
        <f t="shared" si="0"/>
        <v>07/04</v>
      </c>
      <c r="E12" s="32" t="str">
        <f t="shared" si="0"/>
        <v>08/24</v>
      </c>
      <c r="F12" s="13"/>
      <c r="I12" s="50" t="s">
        <v>37</v>
      </c>
      <c r="J12" s="50" t="s">
        <v>38</v>
      </c>
      <c r="K12" s="50" t="s">
        <v>39</v>
      </c>
      <c r="L12" s="49" t="s">
        <v>16</v>
      </c>
      <c r="M12" s="36" t="str">
        <f t="shared" si="4"/>
        <v>TBA</v>
      </c>
      <c r="N12" s="36" t="str">
        <f t="shared" si="5"/>
        <v>TBA 6</v>
      </c>
    </row>
    <row r="13" spans="1:14" s="3" customFormat="1" ht="57" customHeight="1" thickBot="1">
      <c r="A13" s="35" t="str">
        <f t="shared" si="1"/>
        <v>TBA</v>
      </c>
      <c r="B13" s="18" t="str">
        <f t="shared" si="2"/>
        <v>TBA 7</v>
      </c>
      <c r="C13" s="31" t="str">
        <f t="shared" si="3"/>
        <v>07/03</v>
      </c>
      <c r="D13" s="31" t="str">
        <f t="shared" si="0"/>
        <v>07/11</v>
      </c>
      <c r="E13" s="32" t="str">
        <f t="shared" si="0"/>
        <v>08/31</v>
      </c>
      <c r="F13" s="17"/>
      <c r="I13" s="50" t="s">
        <v>40</v>
      </c>
      <c r="J13" s="50" t="s">
        <v>41</v>
      </c>
      <c r="K13" s="50" t="s">
        <v>42</v>
      </c>
      <c r="L13" s="49" t="s">
        <v>17</v>
      </c>
      <c r="M13" s="37" t="str">
        <f t="shared" si="4"/>
        <v>TBA</v>
      </c>
      <c r="N13" s="37" t="str">
        <f t="shared" si="5"/>
        <v>TBA 7</v>
      </c>
    </row>
    <row r="14" spans="1:14" s="39" customFormat="1" ht="57" customHeight="1" thickBot="1">
      <c r="A14" s="27" t="str">
        <f t="shared" ref="A14" si="6">M14</f>
        <v>TBA</v>
      </c>
      <c r="B14" s="16" t="str">
        <f t="shared" ref="B14" si="7">N14</f>
        <v>TBA 8</v>
      </c>
      <c r="C14" s="33" t="str">
        <f t="shared" ref="C14" si="8">TEXT(DATE(VALUE(RIGHT(SUBSTITUTE(I14,"/ 12:00:00 GMT+1",""), 4)), MONTH(1&amp;MID(I14, FIND(" ",I14, 5) + 1, 3)), VALUE(MID(I14, FIND(" ",I14, 1) + 1, IF(ISNUMBER(VALUE(MID(I14, 6, 1))), 2, 1)))), "MM/DD")</f>
        <v>07/10</v>
      </c>
      <c r="D14" s="33" t="str">
        <f t="shared" ref="D14" si="9">TEXT(DATE(VALUE(RIGHT(SUBSTITUTE(J14,"/ 12:00:00 GMT+1",""), 4)), MONTH(1&amp;MID(J14, FIND(" ",J14, 5) + 1, 3)), VALUE(MID(J14, FIND(" ",J14, 1) + 1, IF(ISNUMBER(VALUE(MID(J14, 6, 1))), 2, 1)))), "MM/DD")</f>
        <v>07/18</v>
      </c>
      <c r="E14" s="34" t="str">
        <f t="shared" ref="E14" si="10">TEXT(DATE(VALUE(RIGHT(SUBSTITUTE(K14,"/ 12:00:00 GMT+1",""), 4)), MONTH(1&amp;MID(K14, FIND(" ",K14, 5) + 1, 3)), VALUE(MID(K14, FIND(" ",K14, 1) + 1, IF(ISNUMBER(VALUE(MID(K14, 6, 1))), 2, 1)))), "MM/DD")</f>
        <v>09/07</v>
      </c>
      <c r="F14" s="17"/>
      <c r="I14" s="50" t="s">
        <v>43</v>
      </c>
      <c r="J14" s="50" t="s">
        <v>44</v>
      </c>
      <c r="K14" s="50" t="s">
        <v>45</v>
      </c>
      <c r="L14" s="49" t="s">
        <v>18</v>
      </c>
      <c r="M14" s="37" t="str">
        <f t="shared" ref="M14" si="11">LEFT(L14,FIND("/",L14)-1)</f>
        <v>TBA</v>
      </c>
      <c r="N14" s="37" t="str">
        <f t="shared" ref="N14" si="12">MID(L14,FIND("/",L14)+1,LEN(L14)-FIND("/",L14))</f>
        <v>TBA 8</v>
      </c>
    </row>
    <row r="15" spans="1:14" s="39" customFormat="1" ht="57" customHeight="1">
      <c r="A15" s="13"/>
      <c r="B15" s="13"/>
      <c r="C15" s="38"/>
      <c r="D15" s="38"/>
      <c r="E15" s="38"/>
      <c r="F15" s="17"/>
      <c r="I15" s="40"/>
      <c r="J15" s="40"/>
      <c r="K15" s="40"/>
      <c r="L15" s="40"/>
      <c r="M15" s="41"/>
      <c r="N15" s="41"/>
    </row>
    <row r="16" spans="1:14" s="3" customFormat="1" ht="57" customHeight="1">
      <c r="A16" s="28"/>
      <c r="B16" s="13"/>
      <c r="C16" s="17"/>
      <c r="D16" s="17"/>
      <c r="E16" s="17"/>
      <c r="F16" s="17"/>
    </row>
    <row r="17" spans="1:7" s="3" customFormat="1" ht="57" customHeight="1">
      <c r="A17" s="28"/>
      <c r="B17" s="13"/>
      <c r="C17" s="17"/>
      <c r="D17" s="17"/>
      <c r="E17" s="17"/>
      <c r="F17" s="17"/>
    </row>
    <row r="18" spans="1:7" s="3" customFormat="1" ht="57" customHeight="1">
      <c r="A18" s="28"/>
      <c r="B18" s="13"/>
      <c r="C18" s="17"/>
      <c r="D18" s="17"/>
      <c r="E18" s="17"/>
      <c r="F18" s="17"/>
    </row>
    <row r="19" spans="1:7" s="3" customFormat="1" ht="57" customHeight="1">
      <c r="A19" s="28"/>
      <c r="B19" s="13"/>
      <c r="C19" s="17"/>
      <c r="D19" s="17"/>
      <c r="E19" s="17"/>
      <c r="F19" s="17"/>
      <c r="G19" s="2"/>
    </row>
    <row r="20" spans="1:7" s="3" customFormat="1" ht="57" customHeight="1">
      <c r="A20" s="28"/>
      <c r="B20" s="13"/>
      <c r="C20" s="17"/>
      <c r="D20" s="17"/>
      <c r="E20" s="17"/>
      <c r="F20" s="17"/>
      <c r="G20" s="2"/>
    </row>
    <row r="21" spans="1:7" s="3" customFormat="1" ht="57" customHeight="1">
      <c r="A21" s="28"/>
      <c r="B21" s="13"/>
      <c r="C21" s="17"/>
      <c r="D21" s="17"/>
      <c r="E21" s="17"/>
      <c r="F21" s="17"/>
      <c r="G21" s="2"/>
    </row>
    <row r="22" spans="1:7" s="3" customFormat="1" ht="57" customHeight="1">
      <c r="A22" s="28"/>
      <c r="B22" s="13"/>
      <c r="C22" s="17"/>
      <c r="D22" s="17"/>
      <c r="E22" s="17"/>
      <c r="F22" s="17"/>
      <c r="G22" s="2"/>
    </row>
    <row r="23" spans="1:7" s="3" customFormat="1" ht="57" customHeight="1">
      <c r="A23" s="28"/>
      <c r="B23" s="13"/>
      <c r="C23" s="17"/>
      <c r="D23" s="17"/>
      <c r="E23" s="17"/>
      <c r="F23" s="17"/>
      <c r="G23" s="2"/>
    </row>
    <row r="24" spans="1:7" s="3" customFormat="1" ht="57" customHeight="1">
      <c r="A24" s="28"/>
      <c r="B24" s="13"/>
      <c r="D24" s="17"/>
      <c r="E24" s="17"/>
      <c r="F24" s="17"/>
      <c r="G24" s="2"/>
    </row>
    <row r="25" spans="1:7" s="3" customFormat="1" ht="57" customHeight="1">
      <c r="A25" s="28"/>
      <c r="B25" s="13"/>
      <c r="C25" s="17"/>
      <c r="D25" s="17"/>
      <c r="E25" s="17"/>
      <c r="F25" s="17"/>
      <c r="G25" s="2"/>
    </row>
    <row r="26" spans="1:7" s="3" customFormat="1" ht="57" customHeight="1">
      <c r="A26" s="28"/>
      <c r="B26" s="13"/>
      <c r="C26" s="17"/>
      <c r="D26" s="17"/>
      <c r="E26" s="17"/>
      <c r="F26" s="17"/>
      <c r="G26" s="2"/>
    </row>
    <row r="27" spans="1:7" s="3" customFormat="1" ht="57" customHeight="1">
      <c r="A27" s="28"/>
      <c r="B27" s="2"/>
      <c r="C27" s="2"/>
      <c r="D27" s="2"/>
      <c r="E27" s="2"/>
      <c r="F27" s="2"/>
      <c r="G27" s="2"/>
    </row>
    <row r="28" spans="1:7" s="3" customFormat="1" ht="57" customHeight="1">
      <c r="A28" s="11"/>
      <c r="B28" s="2"/>
      <c r="C28" s="2"/>
      <c r="D28" s="2"/>
      <c r="E28" s="2"/>
      <c r="F28" s="2"/>
      <c r="G28" s="2"/>
    </row>
    <row r="29" spans="1:7" s="3" customFormat="1" ht="57" customHeight="1"/>
  </sheetData>
  <mergeCells count="4">
    <mergeCell ref="A4:A5"/>
    <mergeCell ref="B4:B5"/>
    <mergeCell ref="C4:C5"/>
    <mergeCell ref="E1:F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2026-05-14T02:09:30Z</cp:lastPrinted>
  <dcterms:created xsi:type="dcterms:W3CDTF">2023-07-06T02:11:36Z</dcterms:created>
  <dcterms:modified xsi:type="dcterms:W3CDTF">2026-05-14T02:09:40Z</dcterms:modified>
</cp:coreProperties>
</file>