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FDE1542-CE73-4645-90F3-3414EE5BB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C15" i="2" s="1"/>
  <c r="D15" i="2" s="1"/>
  <c r="F15" i="2"/>
  <c r="G15" i="2"/>
  <c r="H15" i="2"/>
  <c r="J15" i="2"/>
  <c r="K15" i="2"/>
  <c r="L15" i="2"/>
  <c r="C16" i="2"/>
  <c r="D16" i="2" s="1"/>
  <c r="E16" i="2"/>
  <c r="F16" i="2" s="1"/>
  <c r="G16" i="2"/>
  <c r="H16" i="2"/>
  <c r="J16" i="2"/>
  <c r="K16" i="2"/>
  <c r="L16" i="2"/>
  <c r="C17" i="2"/>
  <c r="D17" i="2" s="1"/>
  <c r="E17" i="2"/>
  <c r="F17" i="2"/>
  <c r="G17" i="2"/>
  <c r="H17" i="2"/>
  <c r="J17" i="2"/>
  <c r="K17" i="2"/>
  <c r="L17" i="2"/>
  <c r="C18" i="2"/>
  <c r="D18" i="2" s="1"/>
  <c r="E18" i="2"/>
  <c r="F18" i="2"/>
  <c r="G18" i="2"/>
  <c r="H18" i="2"/>
  <c r="J18" i="2"/>
  <c r="K18" i="2"/>
  <c r="L18" i="2"/>
  <c r="G11" i="2"/>
  <c r="H11" i="2" s="1"/>
  <c r="G12" i="2"/>
  <c r="H12" i="2" s="1"/>
  <c r="G13" i="2"/>
  <c r="H13" i="2" s="1"/>
  <c r="G14" i="2"/>
  <c r="H14" i="2" s="1"/>
  <c r="E14" i="2"/>
  <c r="C14" i="2" s="1"/>
  <c r="D14" i="2" s="1"/>
  <c r="J14" i="2"/>
  <c r="K14" i="2"/>
  <c r="L14" i="2" s="1"/>
  <c r="K13" i="2"/>
  <c r="L13" i="2" s="1"/>
  <c r="J13" i="2"/>
  <c r="E13" i="2"/>
  <c r="F13" i="2" s="1"/>
  <c r="K12" i="2"/>
  <c r="L12" i="2" s="1"/>
  <c r="J12" i="2"/>
  <c r="E12" i="2"/>
  <c r="C12" i="2" s="1"/>
  <c r="D12" i="2" s="1"/>
  <c r="K11" i="2"/>
  <c r="L11" i="2" s="1"/>
  <c r="J11" i="2"/>
  <c r="E11" i="2"/>
  <c r="F11" i="2" s="1"/>
  <c r="C11" i="2" l="1"/>
  <c r="D11" i="2" s="1"/>
  <c r="F12" i="2"/>
  <c r="F14" i="2"/>
  <c r="C13" i="2"/>
  <c r="D13" i="2" s="1"/>
</calcChain>
</file>

<file path=xl/sharedStrings.xml><?xml version="1.0" encoding="utf-8"?>
<sst xmlns="http://schemas.openxmlformats.org/spreadsheetml/2006/main" count="48" uniqueCount="43">
  <si>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</si>
  <si>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</si>
  <si>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</si>
  <si>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</si>
  <si>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</si>
  <si>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</si>
  <si>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</si>
  <si>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</si>
  <si>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</si>
  <si>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</si>
  <si>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</si>
  <si>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</si>
  <si>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</si>
  <si>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</si>
  <si>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</si>
  <si>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</si>
  <si>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</si>
  <si>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</si>
  <si>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</si>
  <si>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</si>
  <si>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</si>
  <si>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</si>
  <si>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</si>
  <si>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</si>
  <si>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</si>
  <si>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</si>
  <si>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</si>
  <si>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</si>
  <si>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</si>
  <si>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SINOTRANS OSAKA</t>
  </si>
  <si>
    <t>NO SERVICE</t>
    <phoneticPr fontId="6"/>
  </si>
  <si>
    <t>SITC TIANJIN</t>
  </si>
  <si>
    <t>2621W</t>
  </si>
  <si>
    <t>2620W</t>
  </si>
  <si>
    <t>2623W</t>
  </si>
  <si>
    <t>2622W</t>
  </si>
  <si>
    <t>※SITC TIANJIN</t>
    <phoneticPr fontId="6"/>
  </si>
  <si>
    <t>VICTORY HONOR</t>
  </si>
  <si>
    <t>2625W</t>
  </si>
  <si>
    <t>2624W</t>
  </si>
  <si>
    <t>2627W</t>
  </si>
  <si>
    <t>2626W</t>
  </si>
  <si>
    <t xml:space="preserve">※SINOTRANS BEIJING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</si>
</sst>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6" formatCode="&quot;¥&quot;#,##0;[Red]&quot;¥&quot;\-#,##0"/>
    <numFmt numFmtId="187" formatCode="&quot;¥&quot;#,##0.00;[Red]&quot;¥&quot;\-#,##0.00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25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9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178" fontId="20" fillId="0" borderId="21" xfId="1" applyNumberFormat="1" applyFont="1" applyFill="1" applyBorder="1" applyAlignment="1">
      <alignment horizontal="center" vertical="center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>
      <alignment vertical="center"/>
    </xf>
    <xf numFmtId="0" fontId="19" fillId="0" borderId="20" xfId="0" applyFont="1" applyBorder="1">
      <alignment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0" fillId="4" borderId="14" xfId="1" applyFont="1" applyFill="1" applyBorder="1" applyAlignment="1">
      <alignment horizontal="center" vertical="center"/>
    </xf>
    <xf numFmtId="0" fontId="20" fillId="4" borderId="13" xfId="1" applyFont="1" applyFill="1" applyBorder="1" applyAlignment="1">
      <alignment horizontal="center" vertical="center"/>
    </xf>
    <xf numFmtId="178" fontId="20" fillId="4" borderId="13" xfId="1" applyNumberFormat="1" applyFont="1" applyFill="1" applyBorder="1" applyAlignment="1">
      <alignment horizontal="center" vertical="center"/>
    </xf>
    <xf numFmtId="178" fontId="19" fillId="4" borderId="13" xfId="1" applyNumberFormat="1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>
      <alignment vertical="center"/>
    </xf>
    <xf numFmtId="0" fontId="19" fillId="4" borderId="12" xfId="0" applyFont="1" applyFill="1" applyBorder="1">
      <alignment vertical="center"/>
    </xf>
  </cellXfs>
  <cellStyles count="28">
    <cellStyle name="Comma0" xfId="6" xr:uid="{6BBDC9FD-48D0-461D-AF2D-52832335D608}"/>
    <cellStyle name="Currency0" xfId="7" xr:uid="{C0E82EA0-B7D3-4C8D-AA7C-BD67BA367F48}"/>
    <cellStyle name="Date" xfId="8" xr:uid="{EBEBE849-A4F9-4BAA-807A-A0F71167D8EB}"/>
    <cellStyle name="Fixed" xfId="9" xr:uid="{9FFC24F6-8277-474E-9525-7EF9E5ACCDAA}"/>
    <cellStyle name="Followed Hyperlink" xfId="10" xr:uid="{0CEE6F36-9CAF-4889-B956-72E2361D6633}"/>
    <cellStyle name="Heading 1" xfId="11" xr:uid="{209C17E5-9517-48B4-8E95-977CA6140723}"/>
    <cellStyle name="Heading 2" xfId="12" xr:uid="{0715CE9C-0989-45D4-BD45-8C05DF3B0261}"/>
    <cellStyle name="Hyperlink" xfId="13" xr:uid="{00516DE9-AC71-417A-9321-388277F0DD72}"/>
    <cellStyle name="Normal - Style1" xfId="14" xr:uid="{B9A06179-B120-4B0E-8898-D7F82BBFDD57}"/>
    <cellStyle name="Total" xfId="15" xr:uid="{1BC2DB86-4C43-4939-8678-2A606BDE3B34}"/>
    <cellStyle name="一般_MONTHLY SCHEDULE" xfId="16" xr:uid="{1D34B87A-BEA3-4C69-89E5-59FE14F0B7BB}"/>
    <cellStyle name="똿뗦먛귟 [0.00]_PRODUCT DETAIL Q1" xfId="17" xr:uid="{898BC6BC-C090-42CB-91CF-B299F726DA22}"/>
    <cellStyle name="똿뗦먛귟_PRODUCT DETAIL Q1" xfId="18" xr:uid="{42CBEC0F-3BD4-411A-A881-727FB9B4F298}"/>
    <cellStyle name="標準" xfId="0" builtinId="0"/>
    <cellStyle name="標準 10" xfId="3" xr:uid="{00000000-0005-0000-0000-000001000000}"/>
    <cellStyle name="標準 2" xfId="1" xr:uid="{00000000-0005-0000-0000-000002000000}"/>
    <cellStyle name="標準 3" xfId="4" xr:uid="{382C3644-1B08-4C00-8C37-3E794971135A}"/>
    <cellStyle name="標準 4" xfId="5" xr:uid="{6DA544C0-B13B-4C98-9BD3-A28C8708A9D7}"/>
    <cellStyle name="標準_Sheet1" xfId="2" xr:uid="{00000000-0005-0000-0000-000003000000}"/>
    <cellStyle name="믅됞 [0.00]_PRODUCT DETAIL Q1" xfId="19" xr:uid="{B0960743-E836-45E1-8E0A-3496374C9561}"/>
    <cellStyle name="믅됞_PRODUCT DETAIL Q1" xfId="20" xr:uid="{FFF818B0-6DAD-43DE-B10C-2B1371D88A25}"/>
    <cellStyle name="백분율_HOBONG" xfId="21" xr:uid="{5DDA6A13-4B30-4BA4-9A5A-985E70EA7FBE}"/>
    <cellStyle name="뷭?_BOOKSHIP" xfId="22" xr:uid="{C278FF45-DAFF-4E78-BF35-1E5DE38B9C45}"/>
    <cellStyle name="콤마 [0]_1202" xfId="23" xr:uid="{BBC9FEF8-6E9C-417F-A989-10CCA63FAC5E}"/>
    <cellStyle name="콤마_1202" xfId="24" xr:uid="{40AA4C7F-453E-42E6-B602-E25B5FE51A6A}"/>
    <cellStyle name="통화 [0]_1202" xfId="25" xr:uid="{3EE4E2B6-8E86-443E-9474-25F7D08F2596}"/>
    <cellStyle name="통화_1202" xfId="26" xr:uid="{CFEA7A4A-A883-422A-84A0-77A141C05F81}"/>
    <cellStyle name="표준_(정보부문)월별인원계획" xfId="27" xr:uid="{F3D95A44-FC32-4F60-BEEB-8E65589F7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900546</xdr:colOff>
      <xdr:row>20</xdr:row>
      <xdr:rowOff>415637</xdr:rowOff>
    </xdr:from>
    <xdr:to>
      <xdr:col>12</xdr:col>
      <xdr:colOff>779319</xdr:colOff>
      <xdr:row>24</xdr:row>
      <xdr:rowOff>370173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169728" y="11984182"/>
          <a:ext cx="9144000" cy="1859536"/>
          <a:chOff x="11926640" y="12941625"/>
          <a:chExt cx="9865207" cy="5340152"/>
        </a:xfrm>
      </xdr:grpSpPr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750462" y="14405390"/>
            <a:ext cx="8399497" cy="35653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view="pageBreakPreview" zoomScale="55" zoomScaleNormal="40" zoomScaleSheetLayoutView="55" zoomScalePageLayoutView="40" workbookViewId="0">
      <selection activeCell="A14" sqref="A14:L18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9" t="s">
        <v>1</v>
      </c>
      <c r="N1" s="59"/>
      <c r="O1" s="59"/>
      <c r="P1" s="59"/>
      <c r="Q1" s="59"/>
      <c r="S1" s="4"/>
      <c r="T1" s="5"/>
      <c r="U1" s="5"/>
      <c r="V1" s="5"/>
    </row>
    <row r="2" spans="1:22" s="3" customFormat="1" ht="30.75" customHeight="1">
      <c r="S2" s="6"/>
    </row>
    <row r="3" spans="1:22" s="10" customFormat="1" ht="66" customHeight="1">
      <c r="A3" s="7"/>
      <c r="B3" s="7"/>
      <c r="C3" s="7"/>
      <c r="D3" s="7"/>
      <c r="E3" s="7"/>
      <c r="F3" s="7"/>
      <c r="G3" s="7"/>
      <c r="H3" s="7"/>
      <c r="I3" s="8"/>
      <c r="J3" s="9"/>
      <c r="K3" s="60"/>
      <c r="L3" s="60"/>
      <c r="M3" s="11"/>
      <c r="O3" s="9" t="s">
        <v>8</v>
      </c>
      <c r="P3" s="60">
        <v>46149</v>
      </c>
      <c r="Q3" s="60"/>
      <c r="R3" s="29" t="s">
        <v>21</v>
      </c>
      <c r="S3" s="12"/>
    </row>
    <row r="4" spans="1:22" s="10" customFormat="1" ht="71.25" customHeight="1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60"/>
      <c r="L4" s="60"/>
      <c r="N4" s="11"/>
      <c r="O4" s="11"/>
      <c r="P4" s="11"/>
      <c r="Q4" s="11"/>
      <c r="R4" s="11"/>
      <c r="S4" s="14"/>
      <c r="T4" s="11"/>
    </row>
    <row r="5" spans="1:22" s="7" customFormat="1" ht="37.5" customHeight="1">
      <c r="A5" s="61" t="s">
        <v>9</v>
      </c>
      <c r="B5" s="64" t="s">
        <v>2</v>
      </c>
      <c r="C5" s="64" t="s">
        <v>10</v>
      </c>
      <c r="D5" s="64"/>
      <c r="E5" s="64"/>
      <c r="F5" s="64"/>
      <c r="G5" s="67" t="s">
        <v>11</v>
      </c>
      <c r="H5" s="67"/>
      <c r="I5" s="64" t="s">
        <v>12</v>
      </c>
      <c r="J5" s="64"/>
      <c r="K5" s="67" t="s">
        <v>3</v>
      </c>
      <c r="L5" s="68"/>
      <c r="M5" s="15"/>
      <c r="N5" s="15"/>
      <c r="O5" s="69"/>
      <c r="P5" s="69"/>
    </row>
    <row r="6" spans="1:22" s="7" customFormat="1" ht="37.5" customHeight="1">
      <c r="A6" s="62"/>
      <c r="B6" s="65"/>
      <c r="C6" s="81" t="s">
        <v>13</v>
      </c>
      <c r="D6" s="81"/>
      <c r="E6" s="82" t="s">
        <v>4</v>
      </c>
      <c r="F6" s="82"/>
      <c r="G6" s="81" t="s">
        <v>4</v>
      </c>
      <c r="H6" s="81"/>
      <c r="I6" s="81" t="s">
        <v>4</v>
      </c>
      <c r="J6" s="81"/>
      <c r="K6" s="83" t="s">
        <v>14</v>
      </c>
      <c r="L6" s="84"/>
      <c r="M6" s="16"/>
      <c r="N6" s="15"/>
      <c r="O6" s="69"/>
      <c r="P6" s="69"/>
    </row>
    <row r="7" spans="1:22" s="7" customFormat="1" ht="37.5" customHeight="1">
      <c r="A7" s="62"/>
      <c r="B7" s="65"/>
      <c r="C7" s="81"/>
      <c r="D7" s="81"/>
      <c r="E7" s="82"/>
      <c r="F7" s="82"/>
      <c r="G7" s="81"/>
      <c r="H7" s="81"/>
      <c r="I7" s="81"/>
      <c r="J7" s="81"/>
      <c r="K7" s="83"/>
      <c r="L7" s="84"/>
      <c r="M7" s="15"/>
      <c r="N7" s="15"/>
      <c r="O7" s="69"/>
      <c r="P7" s="69"/>
    </row>
    <row r="8" spans="1:22" s="7" customFormat="1" ht="37.5" customHeight="1">
      <c r="A8" s="62"/>
      <c r="B8" s="65"/>
      <c r="C8" s="81"/>
      <c r="D8" s="81"/>
      <c r="E8" s="82"/>
      <c r="F8" s="82"/>
      <c r="G8" s="81"/>
      <c r="H8" s="81"/>
      <c r="I8" s="81"/>
      <c r="J8" s="81"/>
      <c r="K8" s="83"/>
      <c r="L8" s="84"/>
      <c r="M8" s="15"/>
      <c r="N8" s="15"/>
      <c r="O8" s="15"/>
      <c r="P8" s="15"/>
    </row>
    <row r="9" spans="1:22" s="7" customFormat="1" ht="37.5" customHeight="1">
      <c r="A9" s="63"/>
      <c r="B9" s="66"/>
      <c r="C9" s="40"/>
      <c r="D9" s="40"/>
      <c r="E9" s="40"/>
      <c r="F9" s="40"/>
      <c r="G9" s="78"/>
      <c r="H9" s="78"/>
      <c r="I9" s="78" t="s">
        <v>15</v>
      </c>
      <c r="J9" s="78"/>
      <c r="K9" s="79" t="s">
        <v>16</v>
      </c>
      <c r="L9" s="80"/>
      <c r="M9" s="15"/>
      <c r="N9" s="15"/>
      <c r="O9" s="69"/>
      <c r="P9" s="69"/>
    </row>
    <row r="10" spans="1:22" s="7" customFormat="1" ht="43.5" customHeight="1">
      <c r="A10" s="93" t="s">
        <v>30</v>
      </c>
      <c r="B10" s="92"/>
      <c r="C10" s="91"/>
      <c r="D10" s="91"/>
      <c r="E10" s="91"/>
      <c r="F10" s="91"/>
      <c r="G10" s="90"/>
      <c r="H10" s="89"/>
      <c r="I10" s="90"/>
      <c r="J10" s="89"/>
      <c r="K10" s="90"/>
      <c r="L10" s="88"/>
      <c r="M10" s="49"/>
      <c r="N10" s="49"/>
      <c r="O10" s="49"/>
      <c r="P10" s="49"/>
    </row>
    <row r="11" spans="1:22" s="7" customFormat="1" ht="43.5" customHeight="1">
      <c r="A11" s="43" t="s">
        <v>31</v>
      </c>
      <c r="B11" s="44" t="s">
        <v>32</v>
      </c>
      <c r="C11" s="45">
        <f t="shared" ref="C11:C13" si="0">E11</f>
        <v>46150</v>
      </c>
      <c r="D11" s="45" t="str">
        <f t="shared" ref="D11:D13" si="1">TEXT(C11,"aaa")</f>
        <v>金</v>
      </c>
      <c r="E11" s="45">
        <f t="shared" ref="E11:E13" si="2">I11-5</f>
        <v>46150</v>
      </c>
      <c r="F11" s="45" t="str">
        <f t="shared" ref="F11:F13" si="3">TEXT(E11,"aaa")</f>
        <v>金</v>
      </c>
      <c r="G11" s="46">
        <f t="shared" ref="G11:G13" si="4">I11-1</f>
        <v>46154</v>
      </c>
      <c r="H11" s="47" t="str">
        <f t="shared" ref="H11:H13" si="5">TEXT(G11,"aaa")</f>
        <v>火</v>
      </c>
      <c r="I11" s="46">
        <v>46155</v>
      </c>
      <c r="J11" s="47" t="str">
        <f t="shared" ref="J11:J13" si="6">TEXT(I11,"aaa")</f>
        <v>水</v>
      </c>
      <c r="K11" s="46">
        <f t="shared" ref="K11:K13" si="7">I11+2</f>
        <v>46157</v>
      </c>
      <c r="L11" s="48" t="str">
        <f t="shared" ref="L11:L13" si="8">TEXT(K11,"aaa")</f>
        <v>金</v>
      </c>
      <c r="M11" s="49"/>
      <c r="N11" s="49"/>
      <c r="O11" s="49"/>
      <c r="P11" s="49"/>
    </row>
    <row r="12" spans="1:22" s="7" customFormat="1" ht="43.5" customHeight="1">
      <c r="A12" s="43" t="s">
        <v>42</v>
      </c>
      <c r="B12" s="44" t="s">
        <v>33</v>
      </c>
      <c r="C12" s="45">
        <f t="shared" si="0"/>
        <v>46157</v>
      </c>
      <c r="D12" s="45" t="str">
        <f t="shared" si="1"/>
        <v>金</v>
      </c>
      <c r="E12" s="45">
        <f t="shared" si="2"/>
        <v>46157</v>
      </c>
      <c r="F12" s="45" t="str">
        <f t="shared" si="3"/>
        <v>金</v>
      </c>
      <c r="G12" s="46">
        <f t="shared" si="4"/>
        <v>46161</v>
      </c>
      <c r="H12" s="47" t="str">
        <f t="shared" si="5"/>
        <v>火</v>
      </c>
      <c r="I12" s="46">
        <v>46162</v>
      </c>
      <c r="J12" s="47" t="str">
        <f t="shared" si="6"/>
        <v>水</v>
      </c>
      <c r="K12" s="46">
        <f t="shared" si="7"/>
        <v>46164</v>
      </c>
      <c r="L12" s="48" t="str">
        <f t="shared" si="8"/>
        <v>金</v>
      </c>
      <c r="M12" s="49"/>
      <c r="N12" s="49"/>
      <c r="O12" s="49"/>
      <c r="P12" s="49"/>
    </row>
    <row r="13" spans="1:22" s="7" customFormat="1" ht="43.5" customHeight="1">
      <c r="A13" s="43" t="s">
        <v>36</v>
      </c>
      <c r="B13" s="44" t="s">
        <v>34</v>
      </c>
      <c r="C13" s="45">
        <f t="shared" si="0"/>
        <v>46164</v>
      </c>
      <c r="D13" s="45" t="str">
        <f t="shared" si="1"/>
        <v>金</v>
      </c>
      <c r="E13" s="45">
        <f t="shared" si="2"/>
        <v>46164</v>
      </c>
      <c r="F13" s="45" t="str">
        <f t="shared" si="3"/>
        <v>金</v>
      </c>
      <c r="G13" s="46">
        <f t="shared" si="4"/>
        <v>46168</v>
      </c>
      <c r="H13" s="47" t="str">
        <f t="shared" si="5"/>
        <v>火</v>
      </c>
      <c r="I13" s="46">
        <v>46169</v>
      </c>
      <c r="J13" s="47" t="str">
        <f t="shared" si="6"/>
        <v>水</v>
      </c>
      <c r="K13" s="46">
        <f t="shared" si="7"/>
        <v>46171</v>
      </c>
      <c r="L13" s="48" t="str">
        <f t="shared" si="8"/>
        <v>金</v>
      </c>
      <c r="M13" s="41"/>
      <c r="N13" s="41"/>
      <c r="O13" s="41"/>
      <c r="P13" s="41"/>
    </row>
    <row r="14" spans="1:22" s="7" customFormat="1" ht="43.5" customHeight="1">
      <c r="A14" s="43" t="s">
        <v>29</v>
      </c>
      <c r="B14" s="44" t="s">
        <v>35</v>
      </c>
      <c r="C14" s="45">
        <f t="shared" ref="C14:C17" si="9">E14</f>
        <v>46171</v>
      </c>
      <c r="D14" s="45" t="str">
        <f t="shared" ref="D14:D17" si="10">TEXT(C14,"aaa")</f>
        <v>金</v>
      </c>
      <c r="E14" s="45">
        <f t="shared" ref="E14:E17" si="11">I14-5</f>
        <v>46171</v>
      </c>
      <c r="F14" s="45" t="str">
        <f t="shared" ref="F14:F17" si="12">TEXT(E14,"aaa")</f>
        <v>金</v>
      </c>
      <c r="G14" s="46">
        <f t="shared" ref="G14:G17" si="13">I14-1</f>
        <v>46175</v>
      </c>
      <c r="H14" s="47" t="str">
        <f t="shared" ref="H14:H17" si="14">TEXT(G14,"aaa")</f>
        <v>火</v>
      </c>
      <c r="I14" s="46">
        <v>46176</v>
      </c>
      <c r="J14" s="47" t="str">
        <f t="shared" ref="J14:J17" si="15">TEXT(I14,"aaa")</f>
        <v>水</v>
      </c>
      <c r="K14" s="46">
        <f t="shared" ref="K14:K17" si="16">I14+2</f>
        <v>46178</v>
      </c>
      <c r="L14" s="48" t="str">
        <f t="shared" ref="L14:L17" si="17">TEXT(K14,"aaa")</f>
        <v>金</v>
      </c>
      <c r="M14" s="52"/>
      <c r="N14" s="52"/>
      <c r="O14" s="49"/>
      <c r="P14" s="49"/>
    </row>
    <row r="15" spans="1:22" s="7" customFormat="1" ht="43.5" customHeight="1">
      <c r="A15" s="43" t="s">
        <v>37</v>
      </c>
      <c r="B15" s="44" t="s">
        <v>38</v>
      </c>
      <c r="C15" s="45">
        <f t="shared" si="9"/>
        <v>46178</v>
      </c>
      <c r="D15" s="45" t="str">
        <f t="shared" si="10"/>
        <v>金</v>
      </c>
      <c r="E15" s="45">
        <f t="shared" si="11"/>
        <v>46178</v>
      </c>
      <c r="F15" s="45" t="str">
        <f t="shared" si="12"/>
        <v>金</v>
      </c>
      <c r="G15" s="46">
        <f t="shared" si="13"/>
        <v>46182</v>
      </c>
      <c r="H15" s="47" t="str">
        <f t="shared" si="14"/>
        <v>火</v>
      </c>
      <c r="I15" s="46">
        <v>46183</v>
      </c>
      <c r="J15" s="47" t="str">
        <f t="shared" si="15"/>
        <v>水</v>
      </c>
      <c r="K15" s="46">
        <f t="shared" si="16"/>
        <v>46185</v>
      </c>
      <c r="L15" s="48" t="str">
        <f t="shared" si="17"/>
        <v>金</v>
      </c>
      <c r="M15" s="49"/>
      <c r="N15" s="49"/>
      <c r="O15" s="49"/>
      <c r="P15" s="49"/>
    </row>
    <row r="16" spans="1:22" s="7" customFormat="1" ht="43.5" customHeight="1">
      <c r="A16" s="43" t="s">
        <v>29</v>
      </c>
      <c r="B16" s="44" t="s">
        <v>39</v>
      </c>
      <c r="C16" s="45">
        <f t="shared" si="9"/>
        <v>46185</v>
      </c>
      <c r="D16" s="45" t="str">
        <f t="shared" si="10"/>
        <v>金</v>
      </c>
      <c r="E16" s="45">
        <f t="shared" si="11"/>
        <v>46185</v>
      </c>
      <c r="F16" s="45" t="str">
        <f t="shared" si="12"/>
        <v>金</v>
      </c>
      <c r="G16" s="46">
        <f t="shared" si="13"/>
        <v>46189</v>
      </c>
      <c r="H16" s="47" t="str">
        <f t="shared" si="14"/>
        <v>火</v>
      </c>
      <c r="I16" s="46">
        <v>46190</v>
      </c>
      <c r="J16" s="47" t="str">
        <f t="shared" si="15"/>
        <v>水</v>
      </c>
      <c r="K16" s="46">
        <f t="shared" si="16"/>
        <v>46192</v>
      </c>
      <c r="L16" s="48" t="str">
        <f t="shared" si="17"/>
        <v>金</v>
      </c>
      <c r="M16" s="42"/>
      <c r="N16" s="42"/>
      <c r="O16" s="42"/>
      <c r="P16" s="42"/>
    </row>
    <row r="17" spans="1:20" s="7" customFormat="1" ht="43.5" customHeight="1">
      <c r="A17" s="43" t="s">
        <v>37</v>
      </c>
      <c r="B17" s="44" t="s">
        <v>40</v>
      </c>
      <c r="C17" s="45">
        <f t="shared" si="9"/>
        <v>46192</v>
      </c>
      <c r="D17" s="45" t="str">
        <f t="shared" si="10"/>
        <v>金</v>
      </c>
      <c r="E17" s="45">
        <f t="shared" si="11"/>
        <v>46192</v>
      </c>
      <c r="F17" s="45" t="str">
        <f t="shared" si="12"/>
        <v>金</v>
      </c>
      <c r="G17" s="46">
        <f t="shared" si="13"/>
        <v>46196</v>
      </c>
      <c r="H17" s="47" t="str">
        <f t="shared" si="14"/>
        <v>火</v>
      </c>
      <c r="I17" s="46">
        <v>46197</v>
      </c>
      <c r="J17" s="47" t="str">
        <f t="shared" si="15"/>
        <v>水</v>
      </c>
      <c r="K17" s="46">
        <f t="shared" si="16"/>
        <v>46199</v>
      </c>
      <c r="L17" s="48" t="str">
        <f t="shared" si="17"/>
        <v>金</v>
      </c>
      <c r="M17" s="51"/>
      <c r="N17" s="51"/>
      <c r="O17" s="51"/>
      <c r="P17" s="51"/>
    </row>
    <row r="18" spans="1:20" s="7" customFormat="1" ht="43.5" customHeight="1">
      <c r="A18" s="58" t="s">
        <v>29</v>
      </c>
      <c r="B18" s="57" t="s">
        <v>41</v>
      </c>
      <c r="C18" s="56">
        <f t="shared" ref="C18:C19" si="18">E18</f>
        <v>46199</v>
      </c>
      <c r="D18" s="56" t="str">
        <f t="shared" ref="D18:D19" si="19">TEXT(C18,"aaa")</f>
        <v>金</v>
      </c>
      <c r="E18" s="56">
        <f t="shared" ref="E18:E19" si="20">I18-5</f>
        <v>46199</v>
      </c>
      <c r="F18" s="56" t="str">
        <f t="shared" ref="F18:F19" si="21">TEXT(E18,"aaa")</f>
        <v>金</v>
      </c>
      <c r="G18" s="55">
        <f t="shared" ref="G18:G19" si="22">I18-1</f>
        <v>46203</v>
      </c>
      <c r="H18" s="54" t="str">
        <f t="shared" ref="H18:H19" si="23">TEXT(G18,"aaa")</f>
        <v>火</v>
      </c>
      <c r="I18" s="55">
        <v>46204</v>
      </c>
      <c r="J18" s="54" t="str">
        <f t="shared" ref="J18:J19" si="24">TEXT(I18,"aaa")</f>
        <v>水</v>
      </c>
      <c r="K18" s="55">
        <f t="shared" ref="K18:K19" si="25">I18+2</f>
        <v>46206</v>
      </c>
      <c r="L18" s="53" t="str">
        <f t="shared" ref="L18:L19" si="26">TEXT(K18,"aaa")</f>
        <v>金</v>
      </c>
      <c r="M18" s="39"/>
      <c r="N18" s="39"/>
      <c r="O18" s="39"/>
      <c r="P18" s="39"/>
    </row>
    <row r="19" spans="1:20" s="7" customFormat="1" ht="43.5" customHeight="1">
      <c r="A19" s="38"/>
      <c r="B19" s="38"/>
      <c r="C19" s="33"/>
      <c r="D19" s="33"/>
      <c r="E19" s="33"/>
      <c r="F19" s="33"/>
      <c r="G19" s="34"/>
      <c r="H19" s="35"/>
      <c r="I19" s="34"/>
      <c r="J19" s="35"/>
      <c r="K19" s="34"/>
      <c r="L19" s="35"/>
      <c r="M19" s="39"/>
      <c r="N19" s="39"/>
      <c r="O19" s="39"/>
      <c r="P19" s="39"/>
    </row>
    <row r="20" spans="1:20" s="7" customFormat="1" ht="43.5" customHeight="1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>
      <c r="A26" s="50" t="s">
        <v>5</v>
      </c>
      <c r="B26" s="85" t="s">
        <v>6</v>
      </c>
      <c r="C26" s="86"/>
      <c r="D26" s="87"/>
      <c r="E26" s="85" t="s">
        <v>22</v>
      </c>
      <c r="F26" s="86"/>
      <c r="G26" s="86"/>
      <c r="H26" s="86"/>
      <c r="I26" s="86"/>
      <c r="J26" s="86"/>
      <c r="K26" s="86"/>
      <c r="L26" s="87"/>
      <c r="M26" s="15"/>
      <c r="N26" s="15"/>
      <c r="O26" s="15"/>
      <c r="P26" s="15"/>
    </row>
    <row r="27" spans="1:20" s="7" customFormat="1" ht="48.75" customHeight="1" thickTop="1">
      <c r="A27" s="70" t="s">
        <v>23</v>
      </c>
      <c r="B27" s="72" t="s">
        <v>24</v>
      </c>
      <c r="C27" s="73"/>
      <c r="D27" s="74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>
      <c r="A28" s="71"/>
      <c r="B28" s="75"/>
      <c r="C28" s="76"/>
      <c r="D28" s="77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>
      <c r="A29" s="70" t="s">
        <v>7</v>
      </c>
      <c r="B29" s="72" t="s">
        <v>17</v>
      </c>
      <c r="C29" s="73"/>
      <c r="D29" s="74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>
      <c r="A30" s="71"/>
      <c r="B30" s="75"/>
      <c r="C30" s="76"/>
      <c r="D30" s="77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>
      <c r="N31" s="17"/>
      <c r="O31" s="17"/>
      <c r="P31" s="15"/>
      <c r="Q31" s="15"/>
      <c r="R31" s="15"/>
      <c r="S31" s="16"/>
      <c r="T31" s="15"/>
    </row>
    <row r="32" spans="1:20" s="7" customFormat="1" ht="41.25" customHeight="1">
      <c r="N32" s="17"/>
      <c r="O32" s="17"/>
      <c r="P32" s="15"/>
      <c r="Q32" s="15"/>
      <c r="R32" s="15"/>
      <c r="S32" s="16"/>
      <c r="T32" s="15"/>
    </row>
    <row r="33" spans="14:20" s="7" customFormat="1" ht="41.25" customHeight="1">
      <c r="N33" s="17"/>
      <c r="O33" s="17"/>
      <c r="P33" s="15"/>
      <c r="Q33" s="15"/>
      <c r="R33" s="15"/>
      <c r="S33" s="16"/>
      <c r="T33" s="15"/>
    </row>
    <row r="34" spans="14:20" s="7" customFormat="1" ht="41.25" customHeight="1">
      <c r="N34" s="17"/>
      <c r="O34" s="17"/>
      <c r="P34" s="15"/>
      <c r="Q34" s="15"/>
      <c r="R34" s="15"/>
      <c r="S34" s="16"/>
      <c r="T34" s="15"/>
    </row>
    <row r="35" spans="14:20" s="7" customFormat="1" ht="41.25" customHeight="1">
      <c r="N35" s="17"/>
      <c r="O35" s="17"/>
      <c r="P35" s="15"/>
      <c r="Q35" s="15"/>
      <c r="R35" s="15"/>
      <c r="S35" s="16"/>
      <c r="T35" s="15"/>
    </row>
  </sheetData>
  <mergeCells count="28"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2026-04-16T00:52:29Z</cp:lastPrinted>
  <dcterms:created xsi:type="dcterms:W3CDTF">2016-08-19T04:55:17Z</dcterms:created>
  <dcterms:modified xsi:type="dcterms:W3CDTF">2026-05-07T06:22:16Z</dcterms:modified>
</cp:coreProperties>
</file>