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B8BA600C-F00D-4C99-A012-374E80E370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ホーチミ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ホーチミン!$A$1:$R$74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1" l="1"/>
  <c r="C48" i="1" s="1"/>
  <c r="D48" i="1" s="1"/>
  <c r="F48" i="1"/>
  <c r="G48" i="1"/>
  <c r="H48" i="1" s="1"/>
  <c r="J48" i="1"/>
  <c r="K48" i="1"/>
  <c r="L48" i="1" s="1"/>
  <c r="E49" i="1"/>
  <c r="F49" i="1" s="1"/>
  <c r="G49" i="1"/>
  <c r="H49" i="1" s="1"/>
  <c r="J49" i="1"/>
  <c r="K49" i="1"/>
  <c r="L49" i="1" s="1"/>
  <c r="E50" i="1"/>
  <c r="C50" i="1" s="1"/>
  <c r="D50" i="1" s="1"/>
  <c r="F50" i="1"/>
  <c r="G50" i="1"/>
  <c r="H50" i="1" s="1"/>
  <c r="J50" i="1"/>
  <c r="K50" i="1"/>
  <c r="L50" i="1" s="1"/>
  <c r="E51" i="1"/>
  <c r="C51" i="1" s="1"/>
  <c r="D51" i="1" s="1"/>
  <c r="F51" i="1"/>
  <c r="G51" i="1"/>
  <c r="H51" i="1"/>
  <c r="J51" i="1"/>
  <c r="K51" i="1"/>
  <c r="L51" i="1" s="1"/>
  <c r="K47" i="1"/>
  <c r="L47" i="1" s="1"/>
  <c r="J47" i="1"/>
  <c r="G47" i="1"/>
  <c r="H47" i="1" s="1"/>
  <c r="E47" i="1"/>
  <c r="F47" i="1" s="1"/>
  <c r="K46" i="1"/>
  <c r="L46" i="1" s="1"/>
  <c r="J46" i="1"/>
  <c r="G46" i="1"/>
  <c r="H46" i="1" s="1"/>
  <c r="E46" i="1"/>
  <c r="F46" i="1" s="1"/>
  <c r="C46" i="1"/>
  <c r="D46" i="1" s="1"/>
  <c r="E12" i="1"/>
  <c r="F12" i="1" s="1"/>
  <c r="G12" i="1"/>
  <c r="H12" i="1" s="1"/>
  <c r="J12" i="1"/>
  <c r="K12" i="1"/>
  <c r="L12" i="1" s="1"/>
  <c r="E13" i="1"/>
  <c r="C13" i="1" s="1"/>
  <c r="D13" i="1" s="1"/>
  <c r="F13" i="1"/>
  <c r="G13" i="1"/>
  <c r="H13" i="1" s="1"/>
  <c r="J13" i="1"/>
  <c r="K13" i="1"/>
  <c r="L13" i="1"/>
  <c r="E14" i="1"/>
  <c r="C14" i="1" s="1"/>
  <c r="D14" i="1" s="1"/>
  <c r="G14" i="1"/>
  <c r="H14" i="1" s="1"/>
  <c r="J14" i="1"/>
  <c r="K14" i="1"/>
  <c r="L14" i="1" s="1"/>
  <c r="E15" i="1"/>
  <c r="C15" i="1" s="1"/>
  <c r="D15" i="1" s="1"/>
  <c r="G15" i="1"/>
  <c r="H15" i="1"/>
  <c r="J15" i="1"/>
  <c r="K15" i="1"/>
  <c r="L15" i="1" s="1"/>
  <c r="K11" i="1"/>
  <c r="L11" i="1" s="1"/>
  <c r="J11" i="1"/>
  <c r="G11" i="1"/>
  <c r="H11" i="1" s="1"/>
  <c r="E11" i="1"/>
  <c r="F11" i="1" s="1"/>
  <c r="K10" i="1"/>
  <c r="L10" i="1" s="1"/>
  <c r="J10" i="1"/>
  <c r="G10" i="1"/>
  <c r="H10" i="1" s="1"/>
  <c r="F10" i="1"/>
  <c r="E10" i="1"/>
  <c r="C10" i="1"/>
  <c r="D10" i="1" s="1"/>
  <c r="C49" i="1" l="1"/>
  <c r="D49" i="1" s="1"/>
  <c r="C47" i="1"/>
  <c r="D47" i="1" s="1"/>
  <c r="C11" i="1"/>
  <c r="D11" i="1" s="1"/>
  <c r="C12" i="1"/>
  <c r="D12" i="1" s="1"/>
  <c r="F14" i="1"/>
  <c r="F15" i="1"/>
</calcChain>
</file>

<file path=xl/sharedStrings.xml><?xml version="1.0" encoding="utf-8"?>
<sst xmlns="http://schemas.openxmlformats.org/spreadsheetml/2006/main" count="100" uniqueCount="58">
  <si>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</si>
  <si>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</si>
  <si>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</si>
  <si>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</si>
  <si>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</si>
  <si>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</si>
  <si>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</si>
  <si>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</si>
  <si>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</si>
  <si>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</si>
  <si>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</si>
  <si>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3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</si>
  <si>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</si>
  <si>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0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</si>
  <si>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</si>
  <si>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30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</si>
  <si>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</si>
  <si>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</si>
  <si>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</si>
  <si>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 HO CHI MINH SCHEDULE - 関東　　</t>
    <rPh sb="28" eb="30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</si>
  <si>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</si>
  <si>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9:00~15:00</t>
    <phoneticPr fontId="3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</si>
  <si>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</si>
  <si>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</si>
  <si>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</si>
  <si>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</si>
  <si>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t>NACCS：2EWT8</t>
    <phoneticPr fontId="3"/>
  </si>
  <si>
    <t>横浜 CFS</t>
    <phoneticPr fontId="4"/>
  </si>
  <si>
    <t>HCM（Cat Lai）</t>
    <phoneticPr fontId="4"/>
  </si>
  <si>
    <t>HCM（SP-ITC）</t>
    <phoneticPr fontId="4"/>
  </si>
  <si>
    <t>GSL MAREN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</si>
  <si>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</si>
  <si>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</si>
  <si>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</si>
  <si>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</si>
  <si>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</si>
  <si>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</si>
  <si>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8 DAYS</t>
    <phoneticPr fontId="4"/>
  </si>
  <si>
    <t>9 DAYS</t>
    <phoneticPr fontId="4"/>
  </si>
  <si>
    <t>MORESBY CHIEF</t>
  </si>
  <si>
    <t>IRENES RAINBOW</t>
  </si>
  <si>
    <t>BRIGHT TSUBAKI</t>
  </si>
  <si>
    <t>018S</t>
  </si>
  <si>
    <t>030S</t>
  </si>
  <si>
    <t>0111W</t>
  </si>
  <si>
    <t>MOL EXPERIENCE</t>
  </si>
  <si>
    <t>0103W</t>
  </si>
  <si>
    <t>NYK FUTAGO</t>
  </si>
  <si>
    <t>0107W</t>
  </si>
  <si>
    <t>NYK CONSTELLATION</t>
  </si>
  <si>
    <t>DELPHINUS C</t>
  </si>
  <si>
    <t>028S</t>
  </si>
  <si>
    <t>019S</t>
  </si>
  <si>
    <t>031S</t>
  </si>
  <si>
    <t>0001W</t>
  </si>
  <si>
    <t>※HMM INTEGRAL</t>
    <phoneticPr fontId="3"/>
  </si>
  <si>
    <t>0137W</t>
  </si>
  <si>
    <t>※NYK FUJI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</si>
</sst>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indexed="8"/>
      <name val="Meiryo UI"/>
      <family val="3"/>
      <charset val="128"/>
    </font>
    <font>
      <b/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6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0" fontId="34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47" fillId="0" borderId="0"/>
    <xf numFmtId="180" fontId="47" fillId="0" borderId="0"/>
    <xf numFmtId="0" fontId="47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48" fillId="0" borderId="0"/>
    <xf numFmtId="0" fontId="48" fillId="0" borderId="0">
      <alignment vertical="center"/>
    </xf>
    <xf numFmtId="0" fontId="48" fillId="0" borderId="0"/>
    <xf numFmtId="0" fontId="49" fillId="0" borderId="0">
      <alignment vertical="center"/>
    </xf>
  </cellStyleXfs>
  <cellXfs count="15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5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0" xfId="1" applyFont="1" applyAlignment="1"/>
    <xf numFmtId="0" fontId="13" fillId="0" borderId="0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31" fillId="0" borderId="11" xfId="1" applyFont="1" applyBorder="1" applyAlignment="1">
      <alignment horizontal="left" vertical="center"/>
    </xf>
    <xf numFmtId="0" fontId="31" fillId="0" borderId="12" xfId="1" applyFont="1" applyBorder="1" applyAlignment="1">
      <alignment horizontal="left" vertical="center"/>
    </xf>
    <xf numFmtId="0" fontId="31" fillId="0" borderId="12" xfId="1" applyFont="1" applyBorder="1" applyAlignment="1">
      <alignment vertical="center"/>
    </xf>
    <xf numFmtId="0" fontId="9" fillId="0" borderId="12" xfId="1" applyFont="1" applyBorder="1" applyAlignment="1"/>
    <xf numFmtId="0" fontId="9" fillId="0" borderId="12" xfId="1" applyFont="1" applyBorder="1" applyAlignment="1">
      <alignment vertical="center"/>
    </xf>
    <xf numFmtId="0" fontId="32" fillId="0" borderId="13" xfId="1" applyFont="1" applyBorder="1" applyAlignment="1">
      <alignment horizontal="right" vertical="center"/>
    </xf>
    <xf numFmtId="0" fontId="31" fillId="0" borderId="4" xfId="1" applyFont="1" applyBorder="1" applyAlignment="1">
      <alignment horizontal="left"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9" fillId="0" borderId="1" xfId="1" applyFont="1" applyBorder="1" applyAlignment="1"/>
    <xf numFmtId="0" fontId="9" fillId="0" borderId="1" xfId="1" applyFont="1" applyBorder="1" applyAlignment="1">
      <alignment vertical="center"/>
    </xf>
    <xf numFmtId="0" fontId="32" fillId="0" borderId="5" xfId="1" applyFont="1" applyBorder="1" applyAlignment="1">
      <alignment horizontal="right" vertical="center"/>
    </xf>
    <xf numFmtId="0" fontId="33" fillId="0" borderId="0" xfId="1" applyFont="1" applyFill="1" applyBorder="1" applyAlignment="1">
      <alignment horizontal="right" vertical="center"/>
    </xf>
    <xf numFmtId="0" fontId="33" fillId="0" borderId="0" xfId="1" applyFont="1" applyFill="1" applyBorder="1" applyAlignment="1">
      <alignment vertical="center"/>
    </xf>
    <xf numFmtId="14" fontId="14" fillId="0" borderId="0" xfId="1" applyNumberFormat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31" fillId="0" borderId="2" xfId="1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31" fillId="0" borderId="4" xfId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8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6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17" xfId="1" applyFont="1" applyFill="1" applyBorder="1" applyAlignment="1">
      <alignment horizontal="center" vertical="center"/>
    </xf>
    <xf numFmtId="178" fontId="25" fillId="0" borderId="17" xfId="1" applyNumberFormat="1" applyFont="1" applyFill="1" applyBorder="1" applyAlignment="1">
      <alignment horizontal="center" vertical="center"/>
    </xf>
    <xf numFmtId="178" fontId="24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22" xfId="1" applyFont="1" applyFill="1" applyBorder="1" applyAlignment="1">
      <alignment horizontal="center" vertical="center"/>
    </xf>
    <xf numFmtId="178" fontId="26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7" xfId="1" applyFont="1" applyFill="1" applyBorder="1" applyAlignment="1">
      <alignment horizontal="center" vertical="center"/>
    </xf>
    <xf numFmtId="178" fontId="25" fillId="0" borderId="27" xfId="1" applyNumberFormat="1" applyFont="1" applyFill="1" applyBorder="1" applyAlignment="1">
      <alignment horizontal="center" vertical="center"/>
    </xf>
    <xf numFmtId="178" fontId="24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8" xfId="1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179" fontId="25" fillId="0" borderId="0" xfId="9" applyNumberFormat="1" applyFont="1" applyFill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1" applyFont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1" applyFont="1" applyFill="1" applyBorder="1" applyAlignment="1">
      <alignment horizontal="center" vertical="center" wrapText="1"/>
    </xf>
    <xf numFmtId="0" fontId="44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5" fillId="0" borderId="0" xfId="1" applyFont="1" applyFill="1" applyBorder="1" applyAlignment="1">
      <alignment horizontal="right" vertical="center"/>
    </xf>
    <xf numFmtId="0" fontId="46" fillId="0" borderId="0" xfId="0" applyFont="1" applyAlignment="1">
      <alignment vertical="center"/>
    </xf>
    <xf numFmtId="178" fontId="26" fillId="0" borderId="21" xfId="1" applyNumberFormat="1" applyFont="1" applyFill="1" applyBorder="1" applyAlignment="1" applyProtection="1">
      <alignment horizontal="left" vertical="center"/>
      <protection locked="0"/>
    </xf>
    <xf numFmtId="178" fontId="26" fillId="0" borderId="26" xfId="1" applyNumberFormat="1" applyFont="1" applyFill="1" applyBorder="1" applyAlignment="1" applyProtection="1">
      <alignment horizontal="left" vertical="center"/>
      <protection locked="0"/>
    </xf>
    <xf numFmtId="0" fontId="25" fillId="0" borderId="0" xfId="1" applyFont="1" applyBorder="1" applyAlignment="1">
      <alignment horizontal="center" vertical="center"/>
    </xf>
    <xf numFmtId="178" fontId="26" fillId="0" borderId="0" xfId="1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>
      <alignment vertical="center"/>
    </xf>
    <xf numFmtId="0" fontId="27" fillId="0" borderId="10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31" fillId="0" borderId="11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 wrapText="1"/>
    </xf>
    <xf numFmtId="0" fontId="31" fillId="0" borderId="13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0" borderId="16" xfId="0" applyFont="1" applyBorder="1" applyAlignment="1">
      <alignment horizontal="right" vertical="center"/>
    </xf>
    <xf numFmtId="0" fontId="32" fillId="0" borderId="3" xfId="0" applyFont="1" applyBorder="1" applyAlignment="1">
      <alignment horizontal="right" vertical="center"/>
    </xf>
    <xf numFmtId="0" fontId="35" fillId="0" borderId="0" xfId="1" applyFont="1" applyFill="1" applyBorder="1" applyAlignment="1" applyProtection="1">
      <alignment horizontal="left"/>
      <protection locked="0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0" fillId="3" borderId="34" xfId="1" applyNumberFormat="1" applyFont="1" applyFill="1" applyBorder="1" applyAlignment="1">
      <alignment horizontal="center" vertical="center" wrapText="1"/>
    </xf>
    <xf numFmtId="0" fontId="20" fillId="3" borderId="35" xfId="1" applyNumberFormat="1" applyFont="1" applyFill="1" applyBorder="1" applyAlignment="1">
      <alignment horizontal="center" vertical="center" wrapText="1"/>
    </xf>
    <xf numFmtId="0" fontId="20" fillId="3" borderId="32" xfId="1" applyNumberFormat="1" applyFont="1" applyFill="1" applyBorder="1" applyAlignment="1">
      <alignment horizontal="center" vertical="center"/>
    </xf>
    <xf numFmtId="0" fontId="20" fillId="3" borderId="33" xfId="1" applyNumberFormat="1" applyFont="1" applyFill="1" applyBorder="1" applyAlignment="1">
      <alignment horizontal="center" vertical="center"/>
    </xf>
    <xf numFmtId="0" fontId="20" fillId="3" borderId="29" xfId="1" applyNumberFormat="1" applyFont="1" applyFill="1" applyBorder="1" applyAlignment="1">
      <alignment horizontal="center" vertical="center"/>
    </xf>
    <xf numFmtId="0" fontId="20" fillId="3" borderId="31" xfId="1" applyNumberFormat="1" applyFont="1" applyFill="1" applyBorder="1" applyAlignment="1">
      <alignment horizontal="center" vertical="center"/>
    </xf>
    <xf numFmtId="0" fontId="20" fillId="3" borderId="30" xfId="1" applyNumberFormat="1" applyFont="1" applyFill="1" applyBorder="1" applyAlignment="1">
      <alignment horizontal="center" vertical="center"/>
    </xf>
    <xf numFmtId="0" fontId="20" fillId="3" borderId="29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20" fillId="3" borderId="45" xfId="1" applyFont="1" applyFill="1" applyBorder="1" applyAlignment="1">
      <alignment horizontal="center" vertical="center"/>
    </xf>
    <xf numFmtId="0" fontId="21" fillId="3" borderId="36" xfId="1" applyNumberFormat="1" applyFont="1" applyFill="1" applyBorder="1" applyAlignment="1">
      <alignment horizontal="center" vertical="center"/>
    </xf>
    <xf numFmtId="0" fontId="21" fillId="3" borderId="42" xfId="1" applyNumberFormat="1" applyFont="1" applyFill="1" applyBorder="1" applyAlignment="1">
      <alignment horizontal="center" vertical="center"/>
    </xf>
    <xf numFmtId="0" fontId="21" fillId="3" borderId="38" xfId="1" applyNumberFormat="1" applyFont="1" applyFill="1" applyBorder="1" applyAlignment="1">
      <alignment horizontal="center" vertical="center"/>
    </xf>
    <xf numFmtId="0" fontId="21" fillId="3" borderId="43" xfId="1" applyNumberFormat="1" applyFont="1" applyFill="1" applyBorder="1" applyAlignment="1">
      <alignment horizontal="center" vertical="center"/>
    </xf>
    <xf numFmtId="0" fontId="21" fillId="3" borderId="40" xfId="1" applyNumberFormat="1" applyFont="1" applyFill="1" applyBorder="1" applyAlignment="1">
      <alignment horizontal="center" vertical="center"/>
    </xf>
    <xf numFmtId="0" fontId="21" fillId="3" borderId="44" xfId="1" applyNumberFormat="1" applyFont="1" applyFill="1" applyBorder="1" applyAlignment="1">
      <alignment horizontal="center" vertical="center"/>
    </xf>
    <xf numFmtId="0" fontId="22" fillId="3" borderId="36" xfId="1" applyFont="1" applyFill="1" applyBorder="1" applyAlignment="1">
      <alignment horizontal="center" vertical="center" wrapText="1"/>
    </xf>
    <xf numFmtId="0" fontId="22" fillId="3" borderId="37" xfId="1" applyFont="1" applyFill="1" applyBorder="1" applyAlignment="1">
      <alignment horizontal="center" vertical="center" wrapText="1"/>
    </xf>
    <xf numFmtId="0" fontId="22" fillId="3" borderId="38" xfId="1" applyFont="1" applyFill="1" applyBorder="1" applyAlignment="1">
      <alignment horizontal="center" vertical="center" wrapText="1"/>
    </xf>
    <xf numFmtId="0" fontId="22" fillId="3" borderId="39" xfId="1" applyFont="1" applyFill="1" applyBorder="1" applyAlignment="1">
      <alignment horizontal="center" vertical="center" wrapText="1"/>
    </xf>
    <xf numFmtId="0" fontId="22" fillId="3" borderId="40" xfId="1" applyFont="1" applyFill="1" applyBorder="1" applyAlignment="1">
      <alignment horizontal="center" vertical="center" wrapText="1"/>
    </xf>
    <xf numFmtId="0" fontId="22" fillId="3" borderId="41" xfId="1" applyFont="1" applyFill="1" applyBorder="1" applyAlignment="1">
      <alignment horizontal="center" vertical="center" wrapText="1"/>
    </xf>
    <xf numFmtId="177" fontId="14" fillId="3" borderId="36" xfId="1" applyNumberFormat="1" applyFont="1" applyFill="1" applyBorder="1" applyAlignment="1">
      <alignment horizontal="center" vertical="center"/>
    </xf>
    <xf numFmtId="177" fontId="14" fillId="3" borderId="42" xfId="1" applyNumberFormat="1" applyFont="1" applyFill="1" applyBorder="1" applyAlignment="1">
      <alignment horizontal="center" vertical="center"/>
    </xf>
    <xf numFmtId="0" fontId="23" fillId="3" borderId="36" xfId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177" fontId="14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9" xfId="1" applyNumberFormat="1" applyFont="1" applyFill="1" applyBorder="1" applyAlignment="1">
      <alignment horizontal="center" vertical="center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</cellXfs>
  <cellStyles count="22">
    <cellStyle name="date_style" xfId="11" xr:uid="{00000000-0005-0000-0000-000000000000}"/>
    <cellStyle name="Normal_1" xfId="15" xr:uid="{00000000-0005-0000-0000-000001000000}"/>
    <cellStyle name="標準" xfId="0" builtinId="0"/>
    <cellStyle name="標準 10 2 2 3 2 2" xfId="19" xr:uid="{00000000-0005-0000-0000-000003000000}"/>
    <cellStyle name="標準 10 2 3" xfId="14" xr:uid="{00000000-0005-0000-0000-000004000000}"/>
    <cellStyle name="標準 10 2 3 2 2 2" xfId="13" xr:uid="{00000000-0005-0000-0000-000005000000}"/>
    <cellStyle name="標準 18 2" xfId="18" xr:uid="{00000000-0005-0000-0000-000006000000}"/>
    <cellStyle name="標準 2" xfId="1" xr:uid="{00000000-0005-0000-0000-000007000000}"/>
    <cellStyle name="標準 2 2" xfId="12" xr:uid="{00000000-0005-0000-0000-000008000000}"/>
    <cellStyle name="標準 3" xfId="10" xr:uid="{00000000-0005-0000-0000-000009000000}"/>
    <cellStyle name="標準 3 13 2" xfId="16" xr:uid="{00000000-0005-0000-0000-00000A000000}"/>
    <cellStyle name="標準 3 2 9" xfId="17" xr:uid="{00000000-0005-0000-0000-00000B000000}"/>
    <cellStyle name="標準 34 2" xfId="20" xr:uid="{00000000-0005-0000-0000-00000C000000}"/>
    <cellStyle name="標準 9 2 2 2 2 2 2" xfId="3" xr:uid="{00000000-0005-0000-0000-00000D000000}"/>
    <cellStyle name="標準 9 2 2 2 2 2 2 2 2 2" xfId="8" xr:uid="{00000000-0005-0000-0000-00000E000000}"/>
    <cellStyle name="標準 9 2 2 2 2 2 2 2 2 2 2" xfId="9" xr:uid="{00000000-0005-0000-0000-00000F000000}"/>
    <cellStyle name="標準_Sheet1" xfId="2" xr:uid="{00000000-0005-0000-0000-000010000000}"/>
    <cellStyle name="콤마 [0]_HMMREQ~1" xfId="4" xr:uid="{00000000-0005-0000-0000-000011000000}"/>
    <cellStyle name="콤마_HMMREQ~1" xfId="5" xr:uid="{00000000-0005-0000-0000-000012000000}"/>
    <cellStyle name="통화 [0]_HMMREQ~1" xfId="6" xr:uid="{00000000-0005-0000-0000-000013000000}"/>
    <cellStyle name="통화_HMMREQ~1" xfId="7" xr:uid="{00000000-0005-0000-0000-000014000000}"/>
    <cellStyle name="표준_(정보부문)월별인원계획" xfId="21" xr:uid="{D60C9F9E-065A-4068-9FC1-B64A26653A06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1214437</xdr:colOff>
      <xdr:row>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257097"/>
          <a:ext cx="9482137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Minh(Cat Lai)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12</xdr:col>
      <xdr:colOff>817563</xdr:colOff>
      <xdr:row>13</xdr:row>
      <xdr:rowOff>190500</xdr:rowOff>
    </xdr:from>
    <xdr:ext cx="3373435" cy="164306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8629313" y="7119938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15</xdr:col>
      <xdr:colOff>571501</xdr:colOff>
      <xdr:row>13</xdr:row>
      <xdr:rowOff>595311</xdr:rowOff>
    </xdr:from>
    <xdr:to>
      <xdr:col>17</xdr:col>
      <xdr:colOff>5095875</xdr:colOff>
      <xdr:row>33</xdr:row>
      <xdr:rowOff>476250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3026689" y="7524749"/>
          <a:ext cx="7810499" cy="1000125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16</xdr:col>
      <xdr:colOff>1346322</xdr:colOff>
      <xdr:row>3</xdr:row>
      <xdr:rowOff>47624</xdr:rowOff>
    </xdr:from>
    <xdr:to>
      <xdr:col>17</xdr:col>
      <xdr:colOff>3690224</xdr:colOff>
      <xdr:row>11</xdr:row>
      <xdr:rowOff>47625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44572" y="2143124"/>
          <a:ext cx="3986965" cy="3595689"/>
        </a:xfrm>
        <a:prstGeom prst="rect">
          <a:avLst/>
        </a:prstGeom>
      </xdr:spPr>
    </xdr:pic>
    <xdr:clientData/>
  </xdr:twoCellAnchor>
  <xdr:twoCellAnchor>
    <xdr:from>
      <xdr:col>12</xdr:col>
      <xdr:colOff>523876</xdr:colOff>
      <xdr:row>3</xdr:row>
      <xdr:rowOff>809625</xdr:rowOff>
    </xdr:from>
    <xdr:to>
      <xdr:col>16</xdr:col>
      <xdr:colOff>809624</xdr:colOff>
      <xdr:row>12</xdr:row>
      <xdr:rowOff>333374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8335626" y="2905125"/>
          <a:ext cx="6572248" cy="3738562"/>
          <a:chOff x="26889745" y="2445933"/>
          <a:chExt cx="9302750" cy="6565539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6889745" y="2445933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8281668" y="3466658"/>
            <a:ext cx="6873979" cy="5544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</a:t>
            </a:r>
            <a:r>
              <a:rPr kumimoji="1" lang="ja-JP" altLang="en-US" sz="18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。</a:t>
            </a:r>
          </a:p>
        </xdr:txBody>
      </xdr:sp>
    </xdr:grpSp>
    <xdr:clientData/>
  </xdr:two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81100" cy="906245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365522" cy="104775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478375"/>
          <a:ext cx="1365522" cy="1047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36</xdr:row>
      <xdr:rowOff>0</xdr:rowOff>
    </xdr:from>
    <xdr:to>
      <xdr:col>4</xdr:col>
      <xdr:colOff>1214437</xdr:colOff>
      <xdr:row>38</xdr:row>
      <xdr:rowOff>4966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20359688"/>
          <a:ext cx="9477375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Minh(SP-ITC)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12</xdr:col>
      <xdr:colOff>1095377</xdr:colOff>
      <xdr:row>51</xdr:row>
      <xdr:rowOff>142879</xdr:rowOff>
    </xdr:from>
    <xdr:ext cx="3373435" cy="164306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8907127" y="26670004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12</xdr:col>
      <xdr:colOff>1190622</xdr:colOff>
      <xdr:row>40</xdr:row>
      <xdr:rowOff>166688</xdr:rowOff>
    </xdr:from>
    <xdr:to>
      <xdr:col>16</xdr:col>
      <xdr:colOff>1047749</xdr:colOff>
      <xdr:row>49</xdr:row>
      <xdr:rowOff>357188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19002372" y="20788313"/>
          <a:ext cx="6143627" cy="4762500"/>
          <a:chOff x="26889745" y="2445933"/>
          <a:chExt cx="9633177" cy="7796259"/>
        </a:xfrm>
      </xdr:grpSpPr>
      <xdr:sp macro="" textlink="">
        <xdr:nvSpPr>
          <xdr:cNvPr id="24" name="円/楕円 1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26889745" y="2445933"/>
            <a:ext cx="9633177" cy="509746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8030646" y="3718666"/>
            <a:ext cx="7300813" cy="65235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twoCellAnchor editAs="absolute">
    <xdr:from>
      <xdr:col>16</xdr:col>
      <xdr:colOff>1476376</xdr:colOff>
      <xdr:row>37</xdr:row>
      <xdr:rowOff>71437</xdr:rowOff>
    </xdr:from>
    <xdr:to>
      <xdr:col>17</xdr:col>
      <xdr:colOff>4163526</xdr:colOff>
      <xdr:row>48</xdr:row>
      <xdr:rowOff>47626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74626" y="19883437"/>
          <a:ext cx="4330213" cy="4691064"/>
        </a:xfrm>
        <a:prstGeom prst="rect">
          <a:avLst/>
        </a:prstGeom>
      </xdr:spPr>
    </xdr:pic>
    <xdr:clientData/>
  </xdr:twoCellAnchor>
  <xdr:twoCellAnchor editAs="absolute">
    <xdr:from>
      <xdr:col>15</xdr:col>
      <xdr:colOff>666749</xdr:colOff>
      <xdr:row>50</xdr:row>
      <xdr:rowOff>71437</xdr:rowOff>
    </xdr:from>
    <xdr:to>
      <xdr:col>17</xdr:col>
      <xdr:colOff>5119686</xdr:colOff>
      <xdr:row>68</xdr:row>
      <xdr:rowOff>381001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3121937" y="25931812"/>
          <a:ext cx="7739062" cy="103822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5</xdr:col>
      <xdr:colOff>571499</xdr:colOff>
      <xdr:row>2</xdr:row>
      <xdr:rowOff>23812</xdr:rowOff>
    </xdr:from>
    <xdr:ext cx="5524500" cy="85725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191749" y="1262062"/>
          <a:ext cx="5524500" cy="85725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en-US" altLang="ja-JP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※SP-ITC</a:t>
          </a:r>
          <a:r>
            <a:rPr kumimoji="1" lang="ja-JP" altLang="en-US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は２ページ目に記載しています。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A78"/>
  <sheetViews>
    <sheetView tabSelected="1" view="pageBreakPreview" topLeftCell="A49" zoomScale="40" zoomScaleNormal="40" zoomScaleSheetLayoutView="40" zoomScalePageLayoutView="40" workbookViewId="0">
      <selection activeCell="B51" sqref="B51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24.5" customWidth="1"/>
    <col min="12" max="12" width="21.375" customWidth="1"/>
    <col min="13" max="13" width="17.875" customWidth="1"/>
    <col min="14" max="17" width="21.625" customWidth="1"/>
    <col min="18" max="18" width="81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61" s="5" customFormat="1" ht="67.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7" t="s">
        <v>20</v>
      </c>
      <c r="N1" s="107"/>
      <c r="O1" s="107"/>
      <c r="P1" s="107"/>
      <c r="Q1" s="107"/>
      <c r="R1" s="3"/>
      <c r="S1" s="3"/>
      <c r="T1" s="4"/>
    </row>
    <row r="2" spans="1:261" s="6" customFormat="1" ht="30" customHeight="1" x14ac:dyDescent="0.25"/>
    <row r="3" spans="1:261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M3" s="8"/>
      <c r="N3" s="10"/>
      <c r="O3" s="11" t="s">
        <v>0</v>
      </c>
      <c r="P3" s="135">
        <v>46125</v>
      </c>
      <c r="Q3" s="135"/>
      <c r="R3" s="41" t="s">
        <v>22</v>
      </c>
    </row>
    <row r="4" spans="1:261" s="13" customFormat="1" ht="70.5" customHeight="1" x14ac:dyDescent="0.35">
      <c r="A4" s="12" t="s">
        <v>1</v>
      </c>
      <c r="B4" s="10"/>
      <c r="C4" s="10"/>
      <c r="D4" s="10"/>
      <c r="E4" s="10"/>
      <c r="F4" s="10"/>
      <c r="I4" s="42"/>
      <c r="J4" s="43"/>
      <c r="K4" s="50"/>
      <c r="L4" s="50"/>
      <c r="N4" s="14"/>
      <c r="O4" s="14"/>
      <c r="P4" s="14"/>
      <c r="Q4" s="15"/>
      <c r="R4" s="14"/>
    </row>
    <row r="5" spans="1:261" s="16" customFormat="1" ht="30" customHeight="1" x14ac:dyDescent="0.15">
      <c r="A5" s="145" t="s">
        <v>2</v>
      </c>
      <c r="B5" s="148" t="s">
        <v>3</v>
      </c>
      <c r="C5" s="148" t="s">
        <v>4</v>
      </c>
      <c r="D5" s="148"/>
      <c r="E5" s="148"/>
      <c r="F5" s="148"/>
      <c r="G5" s="140" t="s">
        <v>5</v>
      </c>
      <c r="H5" s="140"/>
      <c r="I5" s="148" t="s">
        <v>6</v>
      </c>
      <c r="J5" s="148"/>
      <c r="K5" s="140" t="s">
        <v>5</v>
      </c>
      <c r="L5" s="141"/>
      <c r="M5" s="136"/>
      <c r="N5" s="136"/>
      <c r="O5" s="136"/>
    </row>
    <row r="6" spans="1:261" s="16" customFormat="1" ht="30" customHeight="1" x14ac:dyDescent="0.15">
      <c r="A6" s="146"/>
      <c r="B6" s="149"/>
      <c r="C6" s="142" t="s">
        <v>7</v>
      </c>
      <c r="D6" s="142"/>
      <c r="E6" s="142" t="s">
        <v>8</v>
      </c>
      <c r="F6" s="142"/>
      <c r="G6" s="142" t="s">
        <v>9</v>
      </c>
      <c r="H6" s="142"/>
      <c r="I6" s="142" t="s">
        <v>9</v>
      </c>
      <c r="J6" s="142"/>
      <c r="K6" s="143" t="s">
        <v>28</v>
      </c>
      <c r="L6" s="144"/>
      <c r="M6" s="136"/>
      <c r="N6" s="136"/>
      <c r="O6" s="136"/>
    </row>
    <row r="7" spans="1:261" s="16" customFormat="1" ht="26.25" customHeight="1" x14ac:dyDescent="0.15">
      <c r="A7" s="146"/>
      <c r="B7" s="149"/>
      <c r="C7" s="142"/>
      <c r="D7" s="142"/>
      <c r="E7" s="142"/>
      <c r="F7" s="142"/>
      <c r="G7" s="142"/>
      <c r="H7" s="142"/>
      <c r="I7" s="142"/>
      <c r="J7" s="142"/>
      <c r="K7" s="143"/>
      <c r="L7" s="144"/>
      <c r="M7" s="136"/>
      <c r="N7" s="136"/>
      <c r="O7" s="136"/>
    </row>
    <row r="8" spans="1:261" s="16" customFormat="1" ht="7.5" hidden="1" customHeight="1" x14ac:dyDescent="0.15">
      <c r="A8" s="146"/>
      <c r="B8" s="149"/>
      <c r="C8" s="142"/>
      <c r="D8" s="142"/>
      <c r="E8" s="142"/>
      <c r="F8" s="142"/>
      <c r="G8" s="142"/>
      <c r="H8" s="142"/>
      <c r="I8" s="142"/>
      <c r="J8" s="142"/>
      <c r="K8" s="143"/>
      <c r="L8" s="144"/>
      <c r="M8" s="136"/>
      <c r="N8" s="136"/>
      <c r="O8" s="136"/>
    </row>
    <row r="9" spans="1:261" s="16" customFormat="1" ht="27.75" customHeight="1" x14ac:dyDescent="0.15">
      <c r="A9" s="147"/>
      <c r="B9" s="150"/>
      <c r="C9" s="49"/>
      <c r="D9" s="49"/>
      <c r="E9" s="49"/>
      <c r="F9" s="49"/>
      <c r="G9" s="139"/>
      <c r="H9" s="139"/>
      <c r="I9" s="139" t="s">
        <v>10</v>
      </c>
      <c r="J9" s="139"/>
      <c r="K9" s="137" t="s">
        <v>37</v>
      </c>
      <c r="L9" s="138"/>
      <c r="M9" s="136"/>
      <c r="N9" s="136"/>
      <c r="O9" s="136"/>
    </row>
    <row r="10" spans="1:261" s="24" customFormat="1" ht="49.5" customHeight="1" x14ac:dyDescent="0.25">
      <c r="A10" s="80" t="s">
        <v>57</v>
      </c>
      <c r="B10" s="55" t="s">
        <v>56</v>
      </c>
      <c r="C10" s="55">
        <f>E10</f>
        <v>46128</v>
      </c>
      <c r="D10" s="56" t="str">
        <f>TEXT(C10,"aaa")</f>
        <v>木</v>
      </c>
      <c r="E10" s="57">
        <f>I10-4</f>
        <v>46128</v>
      </c>
      <c r="F10" s="56" t="str">
        <f>TEXT(E10,"aaa")</f>
        <v>木</v>
      </c>
      <c r="G10" s="58">
        <f>I10</f>
        <v>46132</v>
      </c>
      <c r="H10" s="56" t="str">
        <f>TEXT(G10,"aaa")</f>
        <v>月</v>
      </c>
      <c r="I10" s="57">
        <v>46132</v>
      </c>
      <c r="J10" s="56" t="str">
        <f>TEXT(I10,"aaa")</f>
        <v>月</v>
      </c>
      <c r="K10" s="57">
        <f>I10+15</f>
        <v>46147</v>
      </c>
      <c r="L10" s="59" t="str">
        <f>TEXT(K10,"aaa")</f>
        <v>火</v>
      </c>
      <c r="M10" s="21"/>
      <c r="N10" s="21"/>
      <c r="O10" s="21"/>
      <c r="P10" s="21"/>
      <c r="Q10" s="22"/>
      <c r="R10" s="21"/>
      <c r="S10" s="21"/>
      <c r="T10" s="23"/>
      <c r="U10" s="23"/>
      <c r="X10" s="25"/>
      <c r="Y10" s="25"/>
      <c r="Z10" s="25"/>
      <c r="AA10" s="2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</row>
    <row r="11" spans="1:261" s="19" customFormat="1" ht="49.5" customHeight="1" x14ac:dyDescent="0.5">
      <c r="A11" s="80" t="s">
        <v>55</v>
      </c>
      <c r="B11" s="55" t="s">
        <v>54</v>
      </c>
      <c r="C11" s="55">
        <f>E11</f>
        <v>46135</v>
      </c>
      <c r="D11" s="56" t="str">
        <f>TEXT(C11,"aaa")</f>
        <v>木</v>
      </c>
      <c r="E11" s="57">
        <f>I11-4</f>
        <v>46135</v>
      </c>
      <c r="F11" s="56" t="str">
        <f>TEXT(E11,"aaa")</f>
        <v>木</v>
      </c>
      <c r="G11" s="58">
        <f>I11</f>
        <v>46139</v>
      </c>
      <c r="H11" s="56" t="str">
        <f>TEXT(G11,"aaa")</f>
        <v>月</v>
      </c>
      <c r="I11" s="57">
        <v>46139</v>
      </c>
      <c r="J11" s="56" t="str">
        <f>TEXT(I11,"aaa")</f>
        <v>月</v>
      </c>
      <c r="K11" s="57">
        <f>I11+15</f>
        <v>46154</v>
      </c>
      <c r="L11" s="59" t="str">
        <f>TEXT(K11,"aaa")</f>
        <v>火</v>
      </c>
      <c r="M11" s="17"/>
      <c r="N11" s="17"/>
      <c r="O11" s="17"/>
      <c r="P11" s="17"/>
      <c r="Q11" s="18"/>
      <c r="R11" s="17"/>
      <c r="S11" s="17"/>
      <c r="T11" s="134"/>
      <c r="U11" s="134"/>
      <c r="X11" s="17"/>
      <c r="Y11" s="17"/>
      <c r="Z11" s="17"/>
      <c r="AA11" s="17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</row>
    <row r="12" spans="1:261" s="24" customFormat="1" ht="49.5" customHeight="1" x14ac:dyDescent="0.25">
      <c r="A12" s="80" t="s">
        <v>45</v>
      </c>
      <c r="B12" s="55" t="s">
        <v>46</v>
      </c>
      <c r="C12" s="55">
        <f t="shared" ref="C12:C15" si="0">E12</f>
        <v>46142</v>
      </c>
      <c r="D12" s="56" t="str">
        <f t="shared" ref="D12:D15" si="1">TEXT(C12,"aaa")</f>
        <v>木</v>
      </c>
      <c r="E12" s="57">
        <f t="shared" ref="E12:E15" si="2">I12-4</f>
        <v>46142</v>
      </c>
      <c r="F12" s="56" t="str">
        <f t="shared" ref="F12:F15" si="3">TEXT(E12,"aaa")</f>
        <v>木</v>
      </c>
      <c r="G12" s="58">
        <f t="shared" ref="G12:G15" si="4">I12</f>
        <v>46146</v>
      </c>
      <c r="H12" s="56" t="str">
        <f t="shared" ref="H12:H15" si="5">TEXT(G12,"aaa")</f>
        <v>月</v>
      </c>
      <c r="I12" s="57">
        <v>46146</v>
      </c>
      <c r="J12" s="56" t="str">
        <f t="shared" ref="J12:J15" si="6">TEXT(I12,"aaa")</f>
        <v>月</v>
      </c>
      <c r="K12" s="57">
        <f t="shared" ref="K12:K15" si="7">I12+15</f>
        <v>46161</v>
      </c>
      <c r="L12" s="59" t="str">
        <f t="shared" ref="L12:L15" si="8">TEXT(K12,"aaa")</f>
        <v>火</v>
      </c>
      <c r="M12" s="21"/>
      <c r="N12" s="21"/>
      <c r="O12" s="21"/>
      <c r="P12" s="21"/>
      <c r="Q12" s="22"/>
      <c r="R12" s="21"/>
      <c r="S12" s="21"/>
      <c r="T12" s="23"/>
      <c r="U12" s="23"/>
      <c r="X12" s="25"/>
      <c r="Y12" s="25"/>
      <c r="Z12" s="25"/>
      <c r="AA12" s="2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</row>
    <row r="13" spans="1:261" s="24" customFormat="1" ht="49.5" customHeight="1" x14ac:dyDescent="0.25">
      <c r="A13" s="80" t="s">
        <v>47</v>
      </c>
      <c r="B13" s="55" t="s">
        <v>48</v>
      </c>
      <c r="C13" s="55">
        <f t="shared" si="0"/>
        <v>46149</v>
      </c>
      <c r="D13" s="56" t="str">
        <f t="shared" si="1"/>
        <v>木</v>
      </c>
      <c r="E13" s="57">
        <f t="shared" si="2"/>
        <v>46149</v>
      </c>
      <c r="F13" s="56" t="str">
        <f t="shared" si="3"/>
        <v>木</v>
      </c>
      <c r="G13" s="58">
        <f t="shared" si="4"/>
        <v>46153</v>
      </c>
      <c r="H13" s="56" t="str">
        <f t="shared" si="5"/>
        <v>月</v>
      </c>
      <c r="I13" s="57">
        <v>46153</v>
      </c>
      <c r="J13" s="56" t="str">
        <f t="shared" si="6"/>
        <v>月</v>
      </c>
      <c r="K13" s="57">
        <f t="shared" si="7"/>
        <v>46168</v>
      </c>
      <c r="L13" s="59" t="str">
        <f t="shared" si="8"/>
        <v>火</v>
      </c>
      <c r="M13" s="21"/>
      <c r="N13" s="21"/>
      <c r="O13" s="21"/>
      <c r="P13" s="21"/>
      <c r="Q13" s="22"/>
      <c r="R13" s="21"/>
      <c r="S13" s="21"/>
      <c r="T13" s="23"/>
      <c r="U13" s="23"/>
      <c r="X13" s="25"/>
      <c r="Y13" s="25"/>
      <c r="Z13" s="25"/>
      <c r="AA13" s="2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</row>
    <row r="14" spans="1:261" s="19" customFormat="1" ht="49.5" customHeight="1" x14ac:dyDescent="0.5">
      <c r="A14" s="80" t="s">
        <v>49</v>
      </c>
      <c r="B14" s="55" t="s">
        <v>44</v>
      </c>
      <c r="C14" s="55">
        <f t="shared" si="0"/>
        <v>46156</v>
      </c>
      <c r="D14" s="56" t="str">
        <f t="shared" si="1"/>
        <v>木</v>
      </c>
      <c r="E14" s="57">
        <f t="shared" si="2"/>
        <v>46156</v>
      </c>
      <c r="F14" s="56" t="str">
        <f t="shared" si="3"/>
        <v>木</v>
      </c>
      <c r="G14" s="58">
        <f t="shared" si="4"/>
        <v>46160</v>
      </c>
      <c r="H14" s="56" t="str">
        <f t="shared" si="5"/>
        <v>月</v>
      </c>
      <c r="I14" s="57">
        <v>46160</v>
      </c>
      <c r="J14" s="56" t="str">
        <f t="shared" si="6"/>
        <v>月</v>
      </c>
      <c r="K14" s="57">
        <f t="shared" si="7"/>
        <v>46175</v>
      </c>
      <c r="L14" s="59" t="str">
        <f t="shared" si="8"/>
        <v>火</v>
      </c>
      <c r="M14" s="17"/>
      <c r="N14" s="17"/>
      <c r="O14" s="17"/>
      <c r="P14" s="17"/>
      <c r="Q14" s="18"/>
      <c r="R14" s="17"/>
      <c r="S14" s="17"/>
      <c r="T14" s="134"/>
      <c r="U14" s="134"/>
      <c r="X14" s="17"/>
      <c r="Y14" s="17"/>
      <c r="Z14" s="17"/>
      <c r="AA14" s="17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</row>
    <row r="15" spans="1:261" s="19" customFormat="1" ht="49.5" customHeight="1" x14ac:dyDescent="0.5">
      <c r="A15" s="81" t="s">
        <v>50</v>
      </c>
      <c r="B15" s="60" t="s">
        <v>44</v>
      </c>
      <c r="C15" s="60">
        <f t="shared" si="0"/>
        <v>46163</v>
      </c>
      <c r="D15" s="61" t="str">
        <f t="shared" si="1"/>
        <v>木</v>
      </c>
      <c r="E15" s="62">
        <f t="shared" si="2"/>
        <v>46163</v>
      </c>
      <c r="F15" s="61" t="str">
        <f t="shared" si="3"/>
        <v>木</v>
      </c>
      <c r="G15" s="63">
        <f t="shared" si="4"/>
        <v>46167</v>
      </c>
      <c r="H15" s="61" t="str">
        <f t="shared" si="5"/>
        <v>月</v>
      </c>
      <c r="I15" s="62">
        <v>46167</v>
      </c>
      <c r="J15" s="61" t="str">
        <f t="shared" si="6"/>
        <v>月</v>
      </c>
      <c r="K15" s="62">
        <f t="shared" si="7"/>
        <v>46182</v>
      </c>
      <c r="L15" s="64" t="str">
        <f t="shared" si="8"/>
        <v>火</v>
      </c>
      <c r="M15" s="17"/>
      <c r="N15" s="17"/>
      <c r="O15" s="17"/>
      <c r="P15" s="17"/>
      <c r="Q15" s="18"/>
      <c r="R15" s="17"/>
      <c r="S15" s="17"/>
      <c r="T15" s="82"/>
      <c r="U15" s="82"/>
      <c r="X15" s="17"/>
      <c r="Y15" s="17"/>
      <c r="Z15" s="17"/>
      <c r="AA15" s="17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</row>
    <row r="16" spans="1:261" s="19" customFormat="1" ht="49.5" customHeight="1" x14ac:dyDescent="0.5">
      <c r="M16" s="17"/>
      <c r="N16" s="17"/>
      <c r="O16" s="17"/>
      <c r="P16" s="17"/>
      <c r="Q16" s="18"/>
      <c r="R16" s="17"/>
      <c r="S16" s="17"/>
      <c r="T16" s="82"/>
      <c r="U16" s="82"/>
      <c r="X16" s="17"/>
      <c r="Y16" s="17"/>
      <c r="Z16" s="17"/>
      <c r="AA16" s="17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</row>
    <row r="17" spans="1:261" s="19" customFormat="1" ht="49.5" customHeight="1" x14ac:dyDescent="0.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/>
      <c r="R17" s="17"/>
      <c r="S17" s="17"/>
      <c r="T17" s="82"/>
      <c r="U17" s="82"/>
      <c r="X17" s="17"/>
      <c r="Y17" s="17"/>
      <c r="Z17" s="17"/>
      <c r="AA17" s="17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</row>
    <row r="18" spans="1:261" s="19" customFormat="1" ht="49.5" customHeight="1" x14ac:dyDescent="0.5">
      <c r="A18" s="83"/>
      <c r="B18" s="51"/>
      <c r="C18" s="51"/>
      <c r="D18" s="52"/>
      <c r="E18" s="53"/>
      <c r="F18" s="52"/>
      <c r="G18" s="54"/>
      <c r="H18" s="52"/>
      <c r="I18" s="53"/>
      <c r="J18" s="52"/>
      <c r="K18" s="53"/>
      <c r="L18" s="52"/>
      <c r="M18" s="17"/>
      <c r="N18" s="17"/>
      <c r="O18" s="17"/>
      <c r="P18" s="17"/>
      <c r="Q18" s="18"/>
      <c r="R18" s="17"/>
      <c r="S18" s="17"/>
      <c r="T18" s="82"/>
      <c r="U18" s="82"/>
      <c r="X18" s="17"/>
      <c r="Y18" s="17"/>
      <c r="Z18" s="17"/>
      <c r="AA18" s="17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</row>
    <row r="19" spans="1:261" s="24" customFormat="1" ht="49.5" customHeight="1" x14ac:dyDescent="0.25">
      <c r="A19" s="83"/>
      <c r="B19" s="51"/>
      <c r="C19" s="51"/>
      <c r="D19" s="52"/>
      <c r="E19" s="53"/>
      <c r="F19" s="52"/>
      <c r="G19" s="54"/>
      <c r="H19" s="52"/>
      <c r="I19" s="53"/>
      <c r="J19" s="52"/>
      <c r="K19" s="53"/>
      <c r="L19" s="52"/>
      <c r="M19" s="21"/>
      <c r="N19" s="21"/>
      <c r="O19" s="21"/>
      <c r="P19" s="21"/>
      <c r="Q19" s="22"/>
      <c r="R19" s="21"/>
      <c r="S19" s="21"/>
      <c r="T19" s="23"/>
      <c r="U19" s="23"/>
      <c r="X19" s="25"/>
      <c r="Y19" s="25"/>
      <c r="Z19" s="25"/>
      <c r="AA19" s="2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</row>
    <row r="20" spans="1:261" s="24" customFormat="1" ht="49.5" customHeight="1" x14ac:dyDescent="0.25">
      <c r="A20" s="83"/>
      <c r="B20" s="51"/>
      <c r="C20" s="51"/>
      <c r="D20" s="52"/>
      <c r="E20" s="53"/>
      <c r="F20" s="52"/>
      <c r="G20" s="54"/>
      <c r="H20" s="52"/>
      <c r="I20" s="53"/>
      <c r="J20" s="52"/>
      <c r="K20" s="53"/>
      <c r="L20" s="52"/>
      <c r="M20" s="21"/>
      <c r="N20" s="21"/>
      <c r="O20" s="21"/>
      <c r="P20" s="21"/>
      <c r="Q20" s="22"/>
      <c r="R20" s="21"/>
      <c r="S20" s="21"/>
      <c r="T20" s="23"/>
      <c r="U20" s="23"/>
      <c r="X20" s="25"/>
      <c r="Y20" s="25"/>
      <c r="Z20" s="25"/>
      <c r="AA20" s="2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</row>
    <row r="21" spans="1:261" s="19" customFormat="1" ht="39" customHeight="1" x14ac:dyDescent="0.5">
      <c r="A21" s="65"/>
      <c r="B21" s="66"/>
      <c r="C21" s="51"/>
      <c r="D21" s="52"/>
      <c r="E21" s="53"/>
      <c r="F21" s="52"/>
      <c r="G21" s="54"/>
      <c r="H21" s="52"/>
      <c r="I21" s="53"/>
      <c r="J21" s="52"/>
      <c r="K21" s="53"/>
      <c r="L21" s="52"/>
      <c r="M21" s="17"/>
      <c r="N21" s="17"/>
      <c r="O21" s="17"/>
      <c r="P21" s="17"/>
      <c r="Q21" s="18"/>
      <c r="R21" s="17"/>
      <c r="S21" s="17"/>
      <c r="T21" s="134"/>
      <c r="U21" s="134"/>
      <c r="X21" s="17"/>
      <c r="Y21" s="17"/>
      <c r="Z21" s="17"/>
      <c r="AA21" s="17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</row>
    <row r="22" spans="1:261" s="24" customFormat="1" ht="39" customHeight="1" x14ac:dyDescent="0.5">
      <c r="A22" s="103" t="s">
        <v>21</v>
      </c>
      <c r="B22" s="103"/>
      <c r="C22" s="103"/>
      <c r="D22" s="103"/>
      <c r="E22" s="53"/>
      <c r="F22" s="52"/>
      <c r="G22" s="54"/>
      <c r="H22" s="52"/>
      <c r="I22" s="53"/>
      <c r="J22" s="52"/>
      <c r="K22" s="53"/>
      <c r="L22" s="52"/>
      <c r="M22" s="21"/>
      <c r="N22" s="21"/>
      <c r="O22" s="21"/>
      <c r="P22" s="21"/>
      <c r="Q22" s="22"/>
      <c r="R22" s="21"/>
      <c r="S22" s="21"/>
      <c r="T22" s="23"/>
      <c r="U22" s="23"/>
      <c r="X22" s="25"/>
      <c r="Y22" s="25"/>
      <c r="Z22" s="25"/>
      <c r="AA22" s="2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</row>
    <row r="23" spans="1:261" s="16" customFormat="1" ht="28.5" x14ac:dyDescent="0.25">
      <c r="A23" s="67" t="s">
        <v>31</v>
      </c>
      <c r="B23" s="68"/>
      <c r="C23" s="68"/>
      <c r="D23" s="68"/>
      <c r="E23" s="68"/>
      <c r="F23"/>
      <c r="G23"/>
      <c r="H23" s="5"/>
      <c r="I23" s="5"/>
      <c r="J23" s="5"/>
      <c r="K23" s="5"/>
      <c r="L23" s="5"/>
      <c r="M23" s="69"/>
      <c r="N23" s="5"/>
      <c r="O23" s="70"/>
      <c r="P23" s="70"/>
      <c r="Q23" s="70"/>
    </row>
    <row r="24" spans="1:261" s="16" customFormat="1" ht="28.5" x14ac:dyDescent="0.25">
      <c r="A24" s="71" t="s">
        <v>32</v>
      </c>
      <c r="B24" s="72"/>
      <c r="C24"/>
      <c r="D24"/>
      <c r="E24" s="68"/>
      <c r="F24"/>
      <c r="G24"/>
      <c r="H24" s="5"/>
      <c r="I24" s="5"/>
      <c r="J24" s="5"/>
      <c r="K24" s="5"/>
      <c r="L24" s="5"/>
      <c r="M24" s="69"/>
      <c r="N24" s="5"/>
      <c r="O24" s="70"/>
      <c r="P24" s="70"/>
      <c r="Q24" s="70"/>
    </row>
    <row r="25" spans="1:261" s="16" customFormat="1" ht="28.5" x14ac:dyDescent="0.25">
      <c r="A25" s="71" t="s">
        <v>33</v>
      </c>
      <c r="B25" s="72"/>
      <c r="C25" s="72"/>
      <c r="D25" s="72"/>
      <c r="E25" s="72"/>
      <c r="F25"/>
      <c r="G25"/>
      <c r="H25"/>
      <c r="I25" s="5"/>
      <c r="J25" s="5"/>
      <c r="K25" s="5"/>
      <c r="L25" s="5"/>
      <c r="M25" s="69"/>
      <c r="N25" s="5"/>
      <c r="O25" s="70"/>
      <c r="P25" s="70"/>
      <c r="Q25" s="70"/>
    </row>
    <row r="26" spans="1:261" s="24" customFormat="1" ht="36.75" customHeight="1" thickBot="1" x14ac:dyDescent="0.3">
      <c r="A26" s="26" t="s">
        <v>11</v>
      </c>
      <c r="B26" s="104" t="s">
        <v>12</v>
      </c>
      <c r="C26" s="105"/>
      <c r="D26" s="106"/>
      <c r="E26" s="104" t="s">
        <v>13</v>
      </c>
      <c r="F26" s="105"/>
      <c r="G26" s="105"/>
      <c r="H26" s="105"/>
      <c r="I26" s="105"/>
      <c r="J26" s="105"/>
      <c r="K26" s="105"/>
      <c r="L26" s="106"/>
      <c r="M26" s="6"/>
      <c r="N26" s="40"/>
      <c r="O26" s="21"/>
      <c r="P26" s="21"/>
      <c r="Q26" s="22"/>
      <c r="R26" s="21"/>
      <c r="S26" s="21"/>
      <c r="T26" s="23"/>
      <c r="U26" s="23"/>
      <c r="X26" s="25"/>
      <c r="Y26" s="25"/>
      <c r="Z26" s="25"/>
      <c r="AA26" s="2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</row>
    <row r="27" spans="1:261" s="24" customFormat="1" ht="36" customHeight="1" thickTop="1" x14ac:dyDescent="0.25">
      <c r="A27" s="85" t="s">
        <v>14</v>
      </c>
      <c r="B27" s="87" t="s">
        <v>15</v>
      </c>
      <c r="C27" s="88"/>
      <c r="D27" s="89"/>
      <c r="E27" s="27" t="s">
        <v>16</v>
      </c>
      <c r="F27" s="28"/>
      <c r="G27" s="29"/>
      <c r="H27" s="29"/>
      <c r="I27" s="29"/>
      <c r="J27" s="30"/>
      <c r="K27" s="31"/>
      <c r="L27" s="32" t="s">
        <v>17</v>
      </c>
      <c r="M27" s="6"/>
      <c r="N27" s="39"/>
      <c r="O27" s="21"/>
      <c r="P27" s="21"/>
      <c r="Q27" s="22"/>
      <c r="R27" s="21"/>
      <c r="S27" s="21"/>
      <c r="T27" s="23"/>
      <c r="U27" s="23"/>
      <c r="X27" s="25"/>
      <c r="Y27" s="25"/>
      <c r="Z27" s="25"/>
      <c r="AA27" s="2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</row>
    <row r="28" spans="1:261" ht="36" customHeight="1" x14ac:dyDescent="0.25">
      <c r="A28" s="86"/>
      <c r="B28" s="90"/>
      <c r="C28" s="91"/>
      <c r="D28" s="92"/>
      <c r="E28" s="33" t="s">
        <v>18</v>
      </c>
      <c r="F28" s="34"/>
      <c r="G28" s="35"/>
      <c r="H28" s="35"/>
      <c r="I28" s="35"/>
      <c r="J28" s="36"/>
      <c r="K28" s="37"/>
      <c r="L28" s="38"/>
    </row>
    <row r="29" spans="1:261" ht="36" customHeight="1" x14ac:dyDescent="0.15">
      <c r="A29" s="93" t="s">
        <v>27</v>
      </c>
      <c r="B29" s="95" t="s">
        <v>23</v>
      </c>
      <c r="C29" s="96"/>
      <c r="D29" s="97"/>
      <c r="E29" s="44" t="s">
        <v>24</v>
      </c>
      <c r="F29" s="45"/>
      <c r="G29" s="45"/>
      <c r="H29" s="45"/>
      <c r="I29" s="45"/>
      <c r="J29" s="101" t="s">
        <v>26</v>
      </c>
      <c r="K29" s="101"/>
      <c r="L29" s="102"/>
    </row>
    <row r="30" spans="1:261" ht="36" customHeight="1" x14ac:dyDescent="0.15">
      <c r="A30" s="94"/>
      <c r="B30" s="98"/>
      <c r="C30" s="99"/>
      <c r="D30" s="100"/>
      <c r="E30" s="46" t="s">
        <v>25</v>
      </c>
      <c r="F30" s="47"/>
      <c r="G30" s="47"/>
      <c r="H30" s="47"/>
      <c r="I30" s="47"/>
      <c r="J30" s="47"/>
      <c r="K30" s="47"/>
      <c r="L30" s="48"/>
    </row>
    <row r="31" spans="1:261" ht="37.5" customHeight="1" x14ac:dyDescent="0.15">
      <c r="A31" s="73" t="s">
        <v>34</v>
      </c>
      <c r="B31" s="74"/>
      <c r="C31" s="74"/>
      <c r="D31" s="74"/>
      <c r="E31" s="74"/>
      <c r="F31" s="74"/>
      <c r="G31" s="74"/>
      <c r="H31" s="74"/>
      <c r="I31" s="75"/>
      <c r="J31" s="76"/>
      <c r="K31" s="77"/>
      <c r="L31" s="76"/>
      <c r="M31" s="76"/>
      <c r="N31" s="78"/>
      <c r="O31" s="79"/>
      <c r="P31" s="79"/>
      <c r="Q31" s="79"/>
      <c r="R31" s="79"/>
      <c r="S31" s="79"/>
    </row>
    <row r="32" spans="1:261" ht="37.5" customHeight="1" x14ac:dyDescent="0.15">
      <c r="A32" s="73" t="s">
        <v>35</v>
      </c>
      <c r="B32" s="74"/>
      <c r="C32" s="74"/>
      <c r="D32" s="74"/>
      <c r="E32" s="74"/>
      <c r="F32" s="74"/>
      <c r="G32" s="74"/>
      <c r="H32" s="74"/>
      <c r="I32" s="75"/>
      <c r="J32" s="76"/>
      <c r="K32" s="77"/>
      <c r="L32" s="76"/>
      <c r="M32" s="76"/>
      <c r="N32" s="78"/>
      <c r="O32" s="79"/>
      <c r="P32" s="79"/>
      <c r="Q32" s="79"/>
      <c r="R32" s="79"/>
      <c r="S32" s="79"/>
    </row>
    <row r="33" spans="1:20" ht="37.5" customHeight="1" x14ac:dyDescent="0.15">
      <c r="A33" s="73" t="s">
        <v>36</v>
      </c>
      <c r="B33" s="74"/>
      <c r="C33" s="74"/>
      <c r="D33" s="74"/>
      <c r="E33" s="74"/>
      <c r="F33" s="74"/>
      <c r="G33" s="74"/>
      <c r="H33" s="74"/>
      <c r="I33" s="75"/>
      <c r="J33" s="76"/>
      <c r="K33" s="77"/>
      <c r="L33" s="76"/>
      <c r="M33" s="76"/>
      <c r="N33" s="78"/>
      <c r="O33" s="79"/>
      <c r="P33" s="79"/>
      <c r="Q33" s="79"/>
      <c r="R33" s="79"/>
      <c r="S33" s="79"/>
    </row>
    <row r="34" spans="1:20" ht="44.25" customHeight="1" x14ac:dyDescent="0.15"/>
    <row r="35" spans="1:20" s="5" customFormat="1" ht="81" customHeight="1" x14ac:dyDescent="0.25">
      <c r="A35" s="1" t="s">
        <v>19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07" t="s">
        <v>20</v>
      </c>
      <c r="N35" s="107"/>
      <c r="O35" s="107"/>
      <c r="P35" s="107"/>
      <c r="Q35" s="107"/>
      <c r="R35" s="3"/>
      <c r="S35" s="3"/>
      <c r="T35" s="4"/>
    </row>
    <row r="36" spans="1:20" ht="39.75" customHeight="1" x14ac:dyDescent="0.15"/>
    <row r="37" spans="1:20" ht="52.5" customHeight="1" x14ac:dyDescent="0.15">
      <c r="O37" s="11" t="s">
        <v>0</v>
      </c>
      <c r="P37" s="135">
        <v>46125</v>
      </c>
      <c r="Q37" s="135"/>
      <c r="R37" s="41" t="s">
        <v>22</v>
      </c>
    </row>
    <row r="40" spans="1:20" ht="37.5" x14ac:dyDescent="0.15">
      <c r="A40" s="12" t="s">
        <v>1</v>
      </c>
    </row>
    <row r="41" spans="1:20" ht="35.25" x14ac:dyDescent="0.15">
      <c r="A41" s="108" t="s">
        <v>2</v>
      </c>
      <c r="B41" s="110" t="s">
        <v>3</v>
      </c>
      <c r="C41" s="112" t="s">
        <v>4</v>
      </c>
      <c r="D41" s="113"/>
      <c r="E41" s="113"/>
      <c r="F41" s="114"/>
      <c r="G41" s="115" t="s">
        <v>5</v>
      </c>
      <c r="H41" s="116"/>
      <c r="I41" s="112" t="s">
        <v>6</v>
      </c>
      <c r="J41" s="114"/>
      <c r="K41" s="115" t="s">
        <v>5</v>
      </c>
      <c r="L41" s="117"/>
    </row>
    <row r="42" spans="1:20" ht="27" customHeight="1" x14ac:dyDescent="0.15">
      <c r="A42" s="109"/>
      <c r="B42" s="111"/>
      <c r="C42" s="118" t="s">
        <v>7</v>
      </c>
      <c r="D42" s="119"/>
      <c r="E42" s="118" t="s">
        <v>8</v>
      </c>
      <c r="F42" s="119"/>
      <c r="G42" s="118" t="s">
        <v>8</v>
      </c>
      <c r="H42" s="119"/>
      <c r="I42" s="118" t="s">
        <v>8</v>
      </c>
      <c r="J42" s="119"/>
      <c r="K42" s="124" t="s">
        <v>29</v>
      </c>
      <c r="L42" s="125"/>
    </row>
    <row r="43" spans="1:20" ht="27" customHeight="1" x14ac:dyDescent="0.15">
      <c r="A43" s="109"/>
      <c r="B43" s="111"/>
      <c r="C43" s="120"/>
      <c r="D43" s="121"/>
      <c r="E43" s="120"/>
      <c r="F43" s="121"/>
      <c r="G43" s="120"/>
      <c r="H43" s="121"/>
      <c r="I43" s="120"/>
      <c r="J43" s="121"/>
      <c r="K43" s="126"/>
      <c r="L43" s="127"/>
    </row>
    <row r="44" spans="1:20" ht="27" customHeight="1" x14ac:dyDescent="0.15">
      <c r="A44" s="109"/>
      <c r="B44" s="111"/>
      <c r="C44" s="122"/>
      <c r="D44" s="123"/>
      <c r="E44" s="122"/>
      <c r="F44" s="123"/>
      <c r="G44" s="122"/>
      <c r="H44" s="123"/>
      <c r="I44" s="122"/>
      <c r="J44" s="123"/>
      <c r="K44" s="128"/>
      <c r="L44" s="129"/>
    </row>
    <row r="45" spans="1:20" ht="35.25" x14ac:dyDescent="0.15">
      <c r="A45" s="109"/>
      <c r="B45" s="111"/>
      <c r="C45" s="49"/>
      <c r="D45" s="49"/>
      <c r="E45" s="49"/>
      <c r="F45" s="49"/>
      <c r="G45" s="130"/>
      <c r="H45" s="131"/>
      <c r="I45" s="130" t="s">
        <v>10</v>
      </c>
      <c r="J45" s="131"/>
      <c r="K45" s="132" t="s">
        <v>38</v>
      </c>
      <c r="L45" s="133"/>
    </row>
    <row r="46" spans="1:20" ht="52.5" customHeight="1" x14ac:dyDescent="0.15">
      <c r="A46" s="80" t="s">
        <v>39</v>
      </c>
      <c r="B46" s="55" t="s">
        <v>42</v>
      </c>
      <c r="C46" s="55">
        <f>E46</f>
        <v>46128</v>
      </c>
      <c r="D46" s="56" t="str">
        <f>TEXT(C46,"aaa")</f>
        <v>木</v>
      </c>
      <c r="E46" s="57">
        <f>I46-4</f>
        <v>46128</v>
      </c>
      <c r="F46" s="56" t="str">
        <f>TEXT(E46,"aaa")</f>
        <v>木</v>
      </c>
      <c r="G46" s="58">
        <f>I46-1</f>
        <v>46131</v>
      </c>
      <c r="H46" s="56" t="str">
        <f>TEXT(G46,"aaa")</f>
        <v>日</v>
      </c>
      <c r="I46" s="57">
        <v>46132</v>
      </c>
      <c r="J46" s="56" t="str">
        <f>TEXT(I46,"aaa")</f>
        <v>月</v>
      </c>
      <c r="K46" s="57">
        <f>I46+9</f>
        <v>46141</v>
      </c>
      <c r="L46" s="59" t="str">
        <f>TEXT(K46,"aaa")</f>
        <v>水</v>
      </c>
    </row>
    <row r="47" spans="1:20" ht="52.5" customHeight="1" x14ac:dyDescent="0.15">
      <c r="A47" s="80" t="s">
        <v>40</v>
      </c>
      <c r="B47" s="55" t="s">
        <v>43</v>
      </c>
      <c r="C47" s="55">
        <f>E47</f>
        <v>46135</v>
      </c>
      <c r="D47" s="56" t="str">
        <f>TEXT(C47,"aaa")</f>
        <v>木</v>
      </c>
      <c r="E47" s="57">
        <f>I47-4</f>
        <v>46135</v>
      </c>
      <c r="F47" s="56" t="str">
        <f>TEXT(E47,"aaa")</f>
        <v>木</v>
      </c>
      <c r="G47" s="58">
        <f>I47-1</f>
        <v>46138</v>
      </c>
      <c r="H47" s="56" t="str">
        <f>TEXT(G47,"aaa")</f>
        <v>日</v>
      </c>
      <c r="I47" s="57">
        <v>46139</v>
      </c>
      <c r="J47" s="56" t="str">
        <f>TEXT(I47,"aaa")</f>
        <v>月</v>
      </c>
      <c r="K47" s="57">
        <f>I47+9</f>
        <v>46148</v>
      </c>
      <c r="L47" s="59" t="str">
        <f>TEXT(K47,"aaa")</f>
        <v>水</v>
      </c>
    </row>
    <row r="48" spans="1:20" ht="52.5" customHeight="1" x14ac:dyDescent="0.15">
      <c r="A48" s="80" t="s">
        <v>41</v>
      </c>
      <c r="B48" s="55" t="s">
        <v>43</v>
      </c>
      <c r="C48" s="55">
        <f t="shared" ref="C48:C51" si="9">E48</f>
        <v>46142</v>
      </c>
      <c r="D48" s="56" t="str">
        <f t="shared" ref="D48:D51" si="10">TEXT(C48,"aaa")</f>
        <v>木</v>
      </c>
      <c r="E48" s="57">
        <f t="shared" ref="E48:E51" si="11">I48-4</f>
        <v>46142</v>
      </c>
      <c r="F48" s="56" t="str">
        <f t="shared" ref="F48:F51" si="12">TEXT(E48,"aaa")</f>
        <v>木</v>
      </c>
      <c r="G48" s="58">
        <f t="shared" ref="G48:G51" si="13">I48-1</f>
        <v>46145</v>
      </c>
      <c r="H48" s="56" t="str">
        <f t="shared" ref="H48:H51" si="14">TEXT(G48,"aaa")</f>
        <v>日</v>
      </c>
      <c r="I48" s="57">
        <v>46146</v>
      </c>
      <c r="J48" s="56" t="str">
        <f t="shared" ref="J48:J51" si="15">TEXT(I48,"aaa")</f>
        <v>月</v>
      </c>
      <c r="K48" s="57">
        <f t="shared" ref="K48:K51" si="16">I48+9</f>
        <v>46155</v>
      </c>
      <c r="L48" s="59" t="str">
        <f t="shared" ref="L48:L51" si="17">TEXT(K48,"aaa")</f>
        <v>水</v>
      </c>
    </row>
    <row r="49" spans="1:17" ht="52.5" customHeight="1" x14ac:dyDescent="0.15">
      <c r="A49" s="80" t="s">
        <v>30</v>
      </c>
      <c r="B49" s="55" t="s">
        <v>51</v>
      </c>
      <c r="C49" s="55">
        <f t="shared" si="9"/>
        <v>46149</v>
      </c>
      <c r="D49" s="56" t="str">
        <f t="shared" si="10"/>
        <v>木</v>
      </c>
      <c r="E49" s="57">
        <f t="shared" si="11"/>
        <v>46149</v>
      </c>
      <c r="F49" s="56" t="str">
        <f t="shared" si="12"/>
        <v>木</v>
      </c>
      <c r="G49" s="58">
        <f t="shared" si="13"/>
        <v>46152</v>
      </c>
      <c r="H49" s="56" t="str">
        <f t="shared" si="14"/>
        <v>日</v>
      </c>
      <c r="I49" s="57">
        <v>46153</v>
      </c>
      <c r="J49" s="56" t="str">
        <f t="shared" si="15"/>
        <v>月</v>
      </c>
      <c r="K49" s="57">
        <f t="shared" si="16"/>
        <v>46162</v>
      </c>
      <c r="L49" s="59" t="str">
        <f t="shared" si="17"/>
        <v>水</v>
      </c>
    </row>
    <row r="50" spans="1:17" ht="52.5" customHeight="1" x14ac:dyDescent="0.15">
      <c r="A50" s="80" t="s">
        <v>39</v>
      </c>
      <c r="B50" s="55" t="s">
        <v>52</v>
      </c>
      <c r="C50" s="55">
        <f t="shared" si="9"/>
        <v>46156</v>
      </c>
      <c r="D50" s="56" t="str">
        <f t="shared" si="10"/>
        <v>木</v>
      </c>
      <c r="E50" s="57">
        <f t="shared" si="11"/>
        <v>46156</v>
      </c>
      <c r="F50" s="56" t="str">
        <f t="shared" si="12"/>
        <v>木</v>
      </c>
      <c r="G50" s="58">
        <f t="shared" si="13"/>
        <v>46159</v>
      </c>
      <c r="H50" s="56" t="str">
        <f t="shared" si="14"/>
        <v>日</v>
      </c>
      <c r="I50" s="57">
        <v>46160</v>
      </c>
      <c r="J50" s="56" t="str">
        <f t="shared" si="15"/>
        <v>月</v>
      </c>
      <c r="K50" s="57">
        <f t="shared" si="16"/>
        <v>46169</v>
      </c>
      <c r="L50" s="59" t="str">
        <f t="shared" si="17"/>
        <v>水</v>
      </c>
    </row>
    <row r="51" spans="1:17" ht="52.5" customHeight="1" x14ac:dyDescent="0.15">
      <c r="A51" s="81" t="s">
        <v>40</v>
      </c>
      <c r="B51" s="60" t="s">
        <v>53</v>
      </c>
      <c r="C51" s="60">
        <f t="shared" si="9"/>
        <v>46163</v>
      </c>
      <c r="D51" s="61" t="str">
        <f t="shared" si="10"/>
        <v>木</v>
      </c>
      <c r="E51" s="62">
        <f t="shared" si="11"/>
        <v>46163</v>
      </c>
      <c r="F51" s="61" t="str">
        <f t="shared" si="12"/>
        <v>木</v>
      </c>
      <c r="G51" s="63">
        <f t="shared" si="13"/>
        <v>46166</v>
      </c>
      <c r="H51" s="61" t="str">
        <f t="shared" si="14"/>
        <v>日</v>
      </c>
      <c r="I51" s="62">
        <v>46167</v>
      </c>
      <c r="J51" s="61" t="str">
        <f t="shared" si="15"/>
        <v>月</v>
      </c>
      <c r="K51" s="62">
        <f t="shared" si="16"/>
        <v>46176</v>
      </c>
      <c r="L51" s="64" t="str">
        <f t="shared" si="17"/>
        <v>水</v>
      </c>
    </row>
    <row r="52" spans="1:17" ht="52.5" customHeight="1" x14ac:dyDescent="0.15"/>
    <row r="53" spans="1:17" ht="52.5" customHeight="1" x14ac:dyDescent="0.15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</row>
    <row r="54" spans="1:17" ht="39.75" customHeight="1" x14ac:dyDescent="0.15">
      <c r="A54" s="83"/>
      <c r="B54" s="51"/>
      <c r="C54" s="51"/>
      <c r="D54" s="52"/>
      <c r="E54" s="53"/>
      <c r="F54" s="52"/>
      <c r="G54" s="54"/>
      <c r="H54" s="52"/>
      <c r="I54" s="53"/>
      <c r="J54" s="52"/>
      <c r="K54" s="53"/>
      <c r="L54" s="52"/>
    </row>
    <row r="55" spans="1:17" ht="39.75" customHeight="1" x14ac:dyDescent="0.15">
      <c r="A55" s="83"/>
      <c r="B55" s="51"/>
      <c r="C55" s="51"/>
      <c r="D55" s="52"/>
      <c r="E55" s="53"/>
      <c r="F55" s="52"/>
      <c r="G55" s="54"/>
      <c r="H55" s="52"/>
      <c r="I55" s="53"/>
      <c r="J55" s="52"/>
      <c r="K55" s="53"/>
      <c r="L55" s="52"/>
    </row>
    <row r="56" spans="1:17" ht="36" customHeight="1" x14ac:dyDescent="0.5">
      <c r="A56" s="103" t="s">
        <v>21</v>
      </c>
      <c r="B56" s="103"/>
      <c r="C56" s="103"/>
      <c r="D56" s="103"/>
    </row>
    <row r="57" spans="1:17" s="16" customFormat="1" ht="28.5" x14ac:dyDescent="0.25">
      <c r="A57" s="67" t="s">
        <v>31</v>
      </c>
      <c r="B57" s="68"/>
      <c r="C57" s="68"/>
      <c r="D57" s="68"/>
      <c r="E57" s="68"/>
      <c r="F57"/>
      <c r="G57"/>
      <c r="H57" s="5"/>
      <c r="I57" s="5"/>
      <c r="J57" s="5"/>
      <c r="K57" s="5"/>
      <c r="L57" s="5"/>
      <c r="M57" s="69"/>
      <c r="N57" s="5"/>
      <c r="O57" s="70"/>
      <c r="P57" s="70"/>
      <c r="Q57" s="70"/>
    </row>
    <row r="58" spans="1:17" s="16" customFormat="1" ht="28.5" x14ac:dyDescent="0.25">
      <c r="A58" s="71" t="s">
        <v>32</v>
      </c>
      <c r="B58" s="72"/>
      <c r="C58"/>
      <c r="D58"/>
      <c r="E58" s="68"/>
      <c r="F58"/>
      <c r="G58"/>
      <c r="H58" s="5"/>
      <c r="I58" s="5"/>
      <c r="J58" s="5"/>
      <c r="K58" s="5"/>
      <c r="L58" s="5"/>
      <c r="M58" s="69"/>
      <c r="N58" s="5"/>
      <c r="O58" s="70"/>
      <c r="P58" s="70"/>
      <c r="Q58" s="70"/>
    </row>
    <row r="59" spans="1:17" s="16" customFormat="1" ht="28.5" x14ac:dyDescent="0.25">
      <c r="A59" s="71" t="s">
        <v>33</v>
      </c>
      <c r="B59" s="72"/>
      <c r="C59" s="72"/>
      <c r="D59" s="72"/>
      <c r="E59" s="72"/>
      <c r="F59"/>
      <c r="G59"/>
      <c r="H59"/>
      <c r="I59" s="5"/>
      <c r="J59" s="5"/>
      <c r="K59" s="5"/>
      <c r="L59" s="5"/>
      <c r="M59" s="69"/>
      <c r="N59" s="5"/>
      <c r="O59" s="70"/>
      <c r="P59" s="70"/>
      <c r="Q59" s="70"/>
    </row>
    <row r="60" spans="1:17" ht="50.25" customHeight="1" x14ac:dyDescent="0.15"/>
    <row r="61" spans="1:17" ht="49.5" customHeight="1" thickBot="1" x14ac:dyDescent="0.2">
      <c r="A61" s="26" t="s">
        <v>11</v>
      </c>
      <c r="B61" s="104" t="s">
        <v>12</v>
      </c>
      <c r="C61" s="105"/>
      <c r="D61" s="106"/>
      <c r="E61" s="104" t="s">
        <v>13</v>
      </c>
      <c r="F61" s="105"/>
      <c r="G61" s="105"/>
      <c r="H61" s="105"/>
      <c r="I61" s="105"/>
      <c r="J61" s="105"/>
      <c r="K61" s="105"/>
      <c r="L61" s="106"/>
    </row>
    <row r="62" spans="1:17" ht="39.75" customHeight="1" thickTop="1" x14ac:dyDescent="0.25">
      <c r="A62" s="85" t="s">
        <v>14</v>
      </c>
      <c r="B62" s="87" t="s">
        <v>15</v>
      </c>
      <c r="C62" s="88"/>
      <c r="D62" s="89"/>
      <c r="E62" s="27" t="s">
        <v>16</v>
      </c>
      <c r="F62" s="28"/>
      <c r="G62" s="29"/>
      <c r="H62" s="29"/>
      <c r="I62" s="29"/>
      <c r="J62" s="30"/>
      <c r="K62" s="31"/>
      <c r="L62" s="32" t="s">
        <v>17</v>
      </c>
    </row>
    <row r="63" spans="1:17" ht="39.75" customHeight="1" x14ac:dyDescent="0.25">
      <c r="A63" s="86"/>
      <c r="B63" s="90"/>
      <c r="C63" s="91"/>
      <c r="D63" s="92"/>
      <c r="E63" s="33" t="s">
        <v>18</v>
      </c>
      <c r="F63" s="34"/>
      <c r="G63" s="35"/>
      <c r="H63" s="35"/>
      <c r="I63" s="35"/>
      <c r="J63" s="36"/>
      <c r="K63" s="37"/>
      <c r="L63" s="38"/>
    </row>
    <row r="64" spans="1:17" ht="39.75" customHeight="1" x14ac:dyDescent="0.15">
      <c r="A64" s="93" t="s">
        <v>27</v>
      </c>
      <c r="B64" s="95" t="s">
        <v>23</v>
      </c>
      <c r="C64" s="96"/>
      <c r="D64" s="97"/>
      <c r="E64" s="44" t="s">
        <v>24</v>
      </c>
      <c r="F64" s="45"/>
      <c r="G64" s="45"/>
      <c r="H64" s="45"/>
      <c r="I64" s="45"/>
      <c r="J64" s="101" t="s">
        <v>26</v>
      </c>
      <c r="K64" s="101"/>
      <c r="L64" s="102"/>
    </row>
    <row r="65" spans="1:19" ht="39.75" customHeight="1" x14ac:dyDescent="0.15">
      <c r="A65" s="94"/>
      <c r="B65" s="98"/>
      <c r="C65" s="99"/>
      <c r="D65" s="100"/>
      <c r="E65" s="46" t="s">
        <v>25</v>
      </c>
      <c r="F65" s="47"/>
      <c r="G65" s="47"/>
      <c r="H65" s="47"/>
      <c r="I65" s="47"/>
      <c r="J65" s="47"/>
      <c r="K65" s="47"/>
      <c r="L65" s="48"/>
    </row>
    <row r="66" spans="1:19" ht="60" customHeight="1" x14ac:dyDescent="0.15">
      <c r="A66" s="73" t="s">
        <v>34</v>
      </c>
      <c r="B66" s="74"/>
      <c r="C66" s="74"/>
      <c r="D66" s="74"/>
      <c r="E66" s="74"/>
      <c r="F66" s="74"/>
      <c r="G66" s="74"/>
      <c r="H66" s="74"/>
      <c r="I66" s="75"/>
      <c r="J66" s="76"/>
      <c r="K66" s="77"/>
      <c r="L66" s="76"/>
      <c r="M66" s="76"/>
      <c r="N66" s="78"/>
      <c r="O66" s="79"/>
      <c r="P66" s="79"/>
      <c r="Q66" s="79"/>
      <c r="R66" s="79"/>
      <c r="S66" s="79"/>
    </row>
    <row r="67" spans="1:19" ht="60" customHeight="1" x14ac:dyDescent="0.15">
      <c r="A67" s="73" t="s">
        <v>35</v>
      </c>
      <c r="B67" s="74"/>
      <c r="C67" s="74"/>
      <c r="D67" s="74"/>
      <c r="E67" s="74"/>
      <c r="F67" s="74"/>
      <c r="G67" s="74"/>
      <c r="H67" s="74"/>
      <c r="I67" s="75"/>
      <c r="J67" s="76"/>
      <c r="K67" s="77"/>
      <c r="L67" s="76"/>
      <c r="M67" s="76"/>
      <c r="N67" s="78"/>
      <c r="O67" s="79"/>
      <c r="P67" s="79"/>
      <c r="Q67" s="79"/>
      <c r="R67" s="79"/>
      <c r="S67" s="79"/>
    </row>
    <row r="68" spans="1:19" ht="60" customHeight="1" x14ac:dyDescent="0.15">
      <c r="A68" s="73" t="s">
        <v>36</v>
      </c>
      <c r="B68" s="74"/>
      <c r="C68" s="74"/>
      <c r="D68" s="74"/>
      <c r="E68" s="74"/>
      <c r="F68" s="74"/>
      <c r="G68" s="74"/>
      <c r="H68" s="74"/>
      <c r="I68" s="75"/>
      <c r="J68" s="76"/>
      <c r="K68" s="77"/>
      <c r="L68" s="76"/>
      <c r="M68" s="76"/>
      <c r="N68" s="78"/>
      <c r="O68" s="79"/>
      <c r="P68" s="79"/>
      <c r="Q68" s="79"/>
      <c r="R68" s="79"/>
      <c r="S68" s="79"/>
    </row>
    <row r="69" spans="1:19" ht="44.25" customHeight="1" x14ac:dyDescent="0.15"/>
    <row r="70" spans="1:19" ht="44.25" customHeight="1" x14ac:dyDescent="0.15"/>
    <row r="71" spans="1:19" ht="44.25" customHeight="1" x14ac:dyDescent="0.15"/>
    <row r="72" spans="1:19" ht="44.25" customHeight="1" x14ac:dyDescent="0.15"/>
    <row r="73" spans="1:19" ht="15.75" x14ac:dyDescent="0.15">
      <c r="E73" s="24"/>
      <c r="F73" s="24"/>
      <c r="G73" s="24"/>
      <c r="H73" s="24"/>
      <c r="I73" s="24"/>
      <c r="J73" s="24"/>
      <c r="K73" s="24"/>
      <c r="L73" s="24"/>
    </row>
    <row r="75" spans="1:19" ht="49.5" customHeight="1" x14ac:dyDescent="0.15"/>
    <row r="76" spans="1:19" ht="49.5" customHeight="1" x14ac:dyDescent="0.15"/>
    <row r="77" spans="1:19" ht="49.5" customHeight="1" x14ac:dyDescent="0.15"/>
    <row r="78" spans="1:19" ht="49.5" customHeight="1" x14ac:dyDescent="0.15"/>
  </sheetData>
  <mergeCells count="56">
    <mergeCell ref="I6:J8"/>
    <mergeCell ref="K6:L8"/>
    <mergeCell ref="A5:A9"/>
    <mergeCell ref="B5:B9"/>
    <mergeCell ref="C5:F5"/>
    <mergeCell ref="G5:H5"/>
    <mergeCell ref="I5:J5"/>
    <mergeCell ref="I9:J9"/>
    <mergeCell ref="M1:Q1"/>
    <mergeCell ref="P3:Q3"/>
    <mergeCell ref="M5:O5"/>
    <mergeCell ref="A29:A30"/>
    <mergeCell ref="B29:D30"/>
    <mergeCell ref="J29:L29"/>
    <mergeCell ref="M9:O9"/>
    <mergeCell ref="K9:L9"/>
    <mergeCell ref="G9:H9"/>
    <mergeCell ref="M6:O6"/>
    <mergeCell ref="M7:O7"/>
    <mergeCell ref="M8:O8"/>
    <mergeCell ref="K5:L5"/>
    <mergeCell ref="C6:D8"/>
    <mergeCell ref="E6:F8"/>
    <mergeCell ref="G6:H8"/>
    <mergeCell ref="I45:J45"/>
    <mergeCell ref="K45:L45"/>
    <mergeCell ref="T11:U11"/>
    <mergeCell ref="T14:U14"/>
    <mergeCell ref="A27:A28"/>
    <mergeCell ref="B27:D28"/>
    <mergeCell ref="A22:D22"/>
    <mergeCell ref="E26:L26"/>
    <mergeCell ref="B26:D26"/>
    <mergeCell ref="T21:U21"/>
    <mergeCell ref="P37:Q37"/>
    <mergeCell ref="A56:D56"/>
    <mergeCell ref="B61:D61"/>
    <mergeCell ref="E61:L61"/>
    <mergeCell ref="M35:Q35"/>
    <mergeCell ref="A41:A45"/>
    <mergeCell ref="B41:B45"/>
    <mergeCell ref="C41:F41"/>
    <mergeCell ref="G41:H41"/>
    <mergeCell ref="I41:J41"/>
    <mergeCell ref="K41:L41"/>
    <mergeCell ref="C42:D44"/>
    <mergeCell ref="E42:F44"/>
    <mergeCell ref="G42:H44"/>
    <mergeCell ref="I42:J44"/>
    <mergeCell ref="K42:L44"/>
    <mergeCell ref="G45:H45"/>
    <mergeCell ref="A62:A63"/>
    <mergeCell ref="B62:D63"/>
    <mergeCell ref="A64:A65"/>
    <mergeCell ref="B64:D65"/>
    <mergeCell ref="J64:L64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rowBreaks count="1" manualBreakCount="1">
    <brk id="34" max="17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ホーチミン</vt:lpstr>
      <vt:lpstr>ホーチミン!Print_Area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2026-03-23T04:26:42Z</cp:lastPrinted>
  <dcterms:created xsi:type="dcterms:W3CDTF">2016-08-19T01:29:37Z</dcterms:created>
  <dcterms:modified xsi:type="dcterms:W3CDTF">2026-04-13T04:31:36Z</dcterms:modified>
</cp:coreProperties>
</file>