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DF14671-7A86-4613-8FDB-F5A0FA903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18" i="1"/>
  <c r="L18" i="1" s="1"/>
  <c r="K17" i="1"/>
  <c r="L17" i="1" s="1"/>
  <c r="K16" i="1"/>
  <c r="L16" i="1" s="1"/>
  <c r="E21" i="1"/>
  <c r="G20" i="1"/>
  <c r="E20" i="1" s="1"/>
  <c r="J20" i="1"/>
  <c r="K20" i="1"/>
  <c r="L20" i="1" s="1"/>
  <c r="G21" i="1"/>
  <c r="H21" i="1" s="1"/>
  <c r="J21" i="1"/>
  <c r="K21" i="1"/>
  <c r="L21" i="1" s="1"/>
  <c r="G22" i="1"/>
  <c r="E22" i="1" s="1"/>
  <c r="J22" i="1"/>
  <c r="K22" i="1"/>
  <c r="L22" i="1" s="1"/>
  <c r="J19" i="1"/>
  <c r="G19" i="1"/>
  <c r="H19" i="1" s="1"/>
  <c r="J18" i="1"/>
  <c r="G18" i="1"/>
  <c r="H18" i="1" s="1"/>
  <c r="J17" i="1"/>
  <c r="G17" i="1"/>
  <c r="E17" i="1" s="1"/>
  <c r="J16" i="1"/>
  <c r="G16" i="1"/>
  <c r="H16" i="1" s="1"/>
  <c r="K15" i="1"/>
  <c r="L15" i="1" s="1"/>
  <c r="J15" i="1"/>
  <c r="G15" i="1"/>
  <c r="H15" i="1" s="1"/>
  <c r="K14" i="1"/>
  <c r="L14" i="1" s="1"/>
  <c r="J14" i="1"/>
  <c r="G14" i="1"/>
  <c r="H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E12" i="1" s="1"/>
  <c r="K11" i="1"/>
  <c r="L11" i="1" s="1"/>
  <c r="J11" i="1"/>
  <c r="G11" i="1"/>
  <c r="H11" i="1" s="1"/>
  <c r="K10" i="1"/>
  <c r="L10" i="1" s="1"/>
  <c r="J10" i="1"/>
  <c r="G10" i="1"/>
  <c r="H10" i="1" s="1"/>
  <c r="E10" i="1"/>
  <c r="F10" i="1" s="1"/>
  <c r="C10" i="1"/>
  <c r="D10" i="1" s="1"/>
  <c r="E11" i="1" l="1"/>
  <c r="E14" i="1"/>
  <c r="E19" i="1"/>
  <c r="E15" i="1"/>
  <c r="F15" i="1" s="1"/>
  <c r="C15" i="1"/>
  <c r="D15" i="1" s="1"/>
  <c r="E16" i="1"/>
  <c r="E18" i="1"/>
  <c r="F18" i="1" s="1"/>
  <c r="H22" i="1"/>
  <c r="F20" i="1"/>
  <c r="C20" i="1"/>
  <c r="D20" i="1" s="1"/>
  <c r="C22" i="1"/>
  <c r="D22" i="1" s="1"/>
  <c r="F22" i="1"/>
  <c r="H20" i="1"/>
  <c r="F17" i="1"/>
  <c r="C17" i="1"/>
  <c r="D17" i="1" s="1"/>
  <c r="H17" i="1"/>
  <c r="C12" i="1"/>
  <c r="D12" i="1" s="1"/>
  <c r="F12" i="1"/>
  <c r="H12" i="1"/>
  <c r="F14" i="1" l="1"/>
  <c r="C14" i="1"/>
  <c r="D14" i="1" s="1"/>
  <c r="F11" i="1"/>
  <c r="C11" i="1"/>
  <c r="D11" i="1" s="1"/>
  <c r="C18" i="1"/>
  <c r="D18" i="1" s="1"/>
  <c r="F16" i="1"/>
  <c r="C16" i="1"/>
  <c r="D16" i="1" s="1"/>
  <c r="F19" i="1"/>
  <c r="C19" i="1"/>
  <c r="D19" i="1" s="1"/>
  <c r="C21" i="1"/>
  <c r="D21" i="1" s="1"/>
  <c r="F21" i="1"/>
</calcChain>
</file>

<file path=xl/sharedStrings.xml><?xml version="1.0" encoding="utf-8"?>
<sst xmlns="http://schemas.openxmlformats.org/spreadsheetml/2006/main" count="67" uniqueCount="60">
  <si>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</si>
  <si>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</si>
  <si>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</si>
  <si>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</si>
  <si>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</si>
  <si>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</si>
  <si>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</si>
  <si>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</si>
  <si>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</si>
  <si>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</si>
  <si>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</si>
  <si>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</si>
  <si>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</si>
  <si>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</si>
  <si>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</si>
  <si>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</si>
  <si>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</si>
  <si>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</si>
  <si>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</si>
  <si>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</si>
  <si>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</si>
  <si>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</si>
  <si>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</si>
  <si>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</si>
  <si>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</si>
  <si>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</si>
  <si>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</si>
  <si>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</si>
  <si>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</si>
  <si>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</si>
  <si>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</si>
  <si>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</si>
  <si>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</si>
  <si>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</si>
  <si>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</si>
  <si>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</si>
  <si>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</si>
  <si>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</si>
  <si>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YM IMMENSE</t>
  </si>
  <si>
    <t>YM IMPROVEMENT</t>
  </si>
  <si>
    <t>HORAI BRIDGE</t>
  </si>
  <si>
    <t>YM INCEPTION</t>
  </si>
  <si>
    <t>244S</t>
  </si>
  <si>
    <t>404S</t>
  </si>
  <si>
    <t>0034W</t>
  </si>
  <si>
    <t>※SEASPAN OSAKA</t>
    <phoneticPr fontId="27"/>
  </si>
  <si>
    <t>0111W</t>
  </si>
  <si>
    <t>0137W</t>
  </si>
  <si>
    <t>※NYK FUJI</t>
    <phoneticPr fontId="27"/>
  </si>
  <si>
    <t>223S</t>
  </si>
  <si>
    <t>273S</t>
  </si>
  <si>
    <t>NYK FUTAGO</t>
  </si>
  <si>
    <t>0107W</t>
  </si>
  <si>
    <t>245S</t>
  </si>
  <si>
    <t>NYK CONSTELLATION</t>
  </si>
  <si>
    <t>405S</t>
  </si>
  <si>
    <t>DELPHINUS C</t>
  </si>
  <si>
    <t>224S</t>
  </si>
  <si>
    <t>0001W</t>
  </si>
  <si>
    <t>★※HMM INTEGRAL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</si>
</sst>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2"/>
  <sheetViews>
    <sheetView tabSelected="1" view="pageBreakPreview" topLeftCell="A25" zoomScale="40" zoomScaleNormal="40" zoomScaleSheetLayoutView="40" zoomScalePageLayoutView="25" workbookViewId="0">
      <selection activeCell="B22" sqref="B22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19" t="s">
        <v>0</v>
      </c>
      <c r="T1" s="119"/>
      <c r="U1" s="119"/>
      <c r="V1" s="119"/>
      <c r="W1" s="119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20">
        <v>46125</v>
      </c>
      <c r="W3" s="120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07" t="s">
        <v>11</v>
      </c>
      <c r="B5" s="110" t="s">
        <v>1</v>
      </c>
      <c r="C5" s="110" t="s">
        <v>2</v>
      </c>
      <c r="D5" s="110"/>
      <c r="E5" s="110"/>
      <c r="F5" s="110"/>
      <c r="G5" s="99" t="s">
        <v>3</v>
      </c>
      <c r="H5" s="100"/>
      <c r="I5" s="110" t="s">
        <v>4</v>
      </c>
      <c r="J5" s="110"/>
      <c r="K5" s="110" t="s">
        <v>3</v>
      </c>
      <c r="L5" s="121"/>
      <c r="Q5" s="15"/>
    </row>
    <row r="6" spans="1:26" s="16" customFormat="1" ht="38.25" customHeight="1" x14ac:dyDescent="0.3">
      <c r="A6" s="108"/>
      <c r="B6" s="111"/>
      <c r="C6" s="113" t="s">
        <v>12</v>
      </c>
      <c r="D6" s="113"/>
      <c r="E6" s="114" t="s">
        <v>5</v>
      </c>
      <c r="F6" s="114"/>
      <c r="G6" s="101" t="s">
        <v>5</v>
      </c>
      <c r="H6" s="102"/>
      <c r="I6" s="114" t="s">
        <v>5</v>
      </c>
      <c r="J6" s="114"/>
      <c r="K6" s="115" t="s">
        <v>13</v>
      </c>
      <c r="L6" s="116"/>
      <c r="Q6" s="17"/>
    </row>
    <row r="7" spans="1:26" s="16" customFormat="1" ht="33" customHeight="1" x14ac:dyDescent="0.3">
      <c r="A7" s="108"/>
      <c r="B7" s="111"/>
      <c r="C7" s="113"/>
      <c r="D7" s="113"/>
      <c r="E7" s="114"/>
      <c r="F7" s="114"/>
      <c r="G7" s="103"/>
      <c r="H7" s="104"/>
      <c r="I7" s="114"/>
      <c r="J7" s="114"/>
      <c r="K7" s="115"/>
      <c r="L7" s="116"/>
      <c r="Q7" s="17"/>
    </row>
    <row r="8" spans="1:26" s="16" customFormat="1" ht="9.75" hidden="1" customHeight="1" x14ac:dyDescent="0.3">
      <c r="A8" s="108"/>
      <c r="B8" s="111"/>
      <c r="C8" s="113"/>
      <c r="D8" s="113"/>
      <c r="E8" s="114"/>
      <c r="F8" s="114"/>
      <c r="G8" s="105"/>
      <c r="H8" s="106"/>
      <c r="I8" s="114"/>
      <c r="J8" s="114"/>
      <c r="K8" s="115"/>
      <c r="L8" s="116"/>
      <c r="Q8" s="17"/>
    </row>
    <row r="9" spans="1:26" s="16" customFormat="1" ht="38.25" customHeight="1" x14ac:dyDescent="0.3">
      <c r="A9" s="109"/>
      <c r="B9" s="112"/>
      <c r="C9" s="33"/>
      <c r="D9" s="33"/>
      <c r="E9" s="33"/>
      <c r="F9" s="33"/>
      <c r="G9" s="33"/>
      <c r="H9" s="33"/>
      <c r="I9" s="117" t="s">
        <v>15</v>
      </c>
      <c r="J9" s="117"/>
      <c r="K9" s="117" t="s">
        <v>14</v>
      </c>
      <c r="L9" s="118"/>
      <c r="Q9" s="18"/>
    </row>
    <row r="10" spans="1:26" s="20" customFormat="1" ht="46.5" customHeight="1" x14ac:dyDescent="0.3">
      <c r="A10" s="73" t="s">
        <v>45</v>
      </c>
      <c r="B10" s="76" t="s">
        <v>44</v>
      </c>
      <c r="C10" s="37">
        <f>E10</f>
        <v>46127</v>
      </c>
      <c r="D10" s="37" t="str">
        <f>TEXT(C10,"aaa")</f>
        <v>水</v>
      </c>
      <c r="E10" s="37">
        <f>G10-3</f>
        <v>46127</v>
      </c>
      <c r="F10" s="37" t="str">
        <f>TEXT(E10,"aaa")</f>
        <v>水</v>
      </c>
      <c r="G10" s="37">
        <f>I10</f>
        <v>46130</v>
      </c>
      <c r="H10" s="37" t="str">
        <f>TEXT(G10,"aaa")</f>
        <v>土</v>
      </c>
      <c r="I10" s="38">
        <v>46130</v>
      </c>
      <c r="J10" s="36" t="str">
        <f>TEXT(I10,"aaa")</f>
        <v>土</v>
      </c>
      <c r="K10" s="37">
        <f>I10+10</f>
        <v>46140</v>
      </c>
      <c r="L10" s="39" t="str">
        <f>TEXT(K10,"aaa")</f>
        <v>火</v>
      </c>
      <c r="Q10" s="21"/>
      <c r="R10" s="21"/>
      <c r="S10" s="19"/>
    </row>
    <row r="11" spans="1:26" s="20" customFormat="1" ht="46.5" customHeight="1" x14ac:dyDescent="0.3">
      <c r="A11" s="73" t="s">
        <v>41</v>
      </c>
      <c r="B11" s="76" t="s">
        <v>42</v>
      </c>
      <c r="C11" s="37">
        <f>E11</f>
        <v>46128</v>
      </c>
      <c r="D11" s="37" t="str">
        <f>TEXT(C11,"aaa")</f>
        <v>木</v>
      </c>
      <c r="E11" s="37">
        <f t="shared" ref="E11" si="0">G11-3</f>
        <v>46128</v>
      </c>
      <c r="F11" s="37" t="str">
        <f>TEXT(E11,"aaa")</f>
        <v>木</v>
      </c>
      <c r="G11" s="37">
        <f>I11</f>
        <v>46131</v>
      </c>
      <c r="H11" s="37" t="str">
        <f>TEXT(G11,"aaa")</f>
        <v>日</v>
      </c>
      <c r="I11" s="38">
        <v>46131</v>
      </c>
      <c r="J11" s="36" t="str">
        <f>TEXT(I11,"aaa")</f>
        <v>日</v>
      </c>
      <c r="K11" s="37">
        <f t="shared" ref="K11" si="1">I11+9</f>
        <v>46140</v>
      </c>
      <c r="L11" s="39" t="str">
        <f>TEXT(K11,"aaa")</f>
        <v>火</v>
      </c>
      <c r="Q11" s="21"/>
      <c r="R11" s="21"/>
      <c r="S11" s="19"/>
    </row>
    <row r="12" spans="1:26" s="20" customFormat="1" ht="46.5" customHeight="1" x14ac:dyDescent="0.3">
      <c r="A12" s="73" t="s">
        <v>48</v>
      </c>
      <c r="B12" s="76" t="s">
        <v>47</v>
      </c>
      <c r="C12" s="37">
        <f>E12</f>
        <v>46134</v>
      </c>
      <c r="D12" s="37" t="str">
        <f>TEXT(C12,"aaa")</f>
        <v>水</v>
      </c>
      <c r="E12" s="37">
        <f>G12-3</f>
        <v>46134</v>
      </c>
      <c r="F12" s="37" t="str">
        <f>TEXT(E12,"aaa")</f>
        <v>水</v>
      </c>
      <c r="G12" s="37">
        <f>I12</f>
        <v>46137</v>
      </c>
      <c r="H12" s="37" t="str">
        <f>TEXT(G12,"aaa")</f>
        <v>土</v>
      </c>
      <c r="I12" s="38">
        <v>46137</v>
      </c>
      <c r="J12" s="36" t="str">
        <f>TEXT(I12,"aaa")</f>
        <v>土</v>
      </c>
      <c r="K12" s="37">
        <f>I12+10</f>
        <v>46147</v>
      </c>
      <c r="L12" s="39" t="str">
        <f>TEXT(K12,"aaa")</f>
        <v>火</v>
      </c>
      <c r="Q12" s="21"/>
      <c r="R12" s="21"/>
      <c r="S12" s="19"/>
    </row>
    <row r="13" spans="1:26" s="20" customFormat="1" ht="46.5" customHeight="1" x14ac:dyDescent="0.3">
      <c r="A13" s="73" t="s">
        <v>38</v>
      </c>
      <c r="B13" s="76" t="s">
        <v>43</v>
      </c>
      <c r="C13" s="37">
        <f>E13</f>
        <v>46135</v>
      </c>
      <c r="D13" s="37" t="str">
        <f>TEXT(C13,"aaa")</f>
        <v>木</v>
      </c>
      <c r="E13" s="37">
        <f t="shared" ref="E13" si="2">G13-3</f>
        <v>46135</v>
      </c>
      <c r="F13" s="37" t="str">
        <f>TEXT(E13,"aaa")</f>
        <v>木</v>
      </c>
      <c r="G13" s="37">
        <f>I13</f>
        <v>46138</v>
      </c>
      <c r="H13" s="37" t="str">
        <f>TEXT(G13,"aaa")</f>
        <v>日</v>
      </c>
      <c r="I13" s="38">
        <v>46138</v>
      </c>
      <c r="J13" s="36" t="str">
        <f>TEXT(I13,"aaa")</f>
        <v>日</v>
      </c>
      <c r="K13" s="37">
        <f t="shared" ref="K13" si="3">I13+9</f>
        <v>46147</v>
      </c>
      <c r="L13" s="39" t="str">
        <f>TEXT(K13,"aaa")</f>
        <v>火</v>
      </c>
      <c r="Q13" s="21"/>
      <c r="R13" s="21"/>
      <c r="S13" s="19"/>
    </row>
    <row r="14" spans="1:26" s="20" customFormat="1" ht="46.5" customHeight="1" x14ac:dyDescent="0.3">
      <c r="A14" s="73" t="s">
        <v>59</v>
      </c>
      <c r="B14" s="76" t="s">
        <v>58</v>
      </c>
      <c r="C14" s="77">
        <f>E14</f>
        <v>46140</v>
      </c>
      <c r="D14" s="77" t="str">
        <f>TEXT(C14,"aaa")</f>
        <v>火</v>
      </c>
      <c r="E14" s="77">
        <f>G14-4</f>
        <v>46140</v>
      </c>
      <c r="F14" s="77" t="str">
        <f>TEXT(E14,"aaa")</f>
        <v>火</v>
      </c>
      <c r="G14" s="37">
        <f>I14</f>
        <v>46144</v>
      </c>
      <c r="H14" s="37" t="str">
        <f>TEXT(G14,"aaa")</f>
        <v>土</v>
      </c>
      <c r="I14" s="38">
        <v>46144</v>
      </c>
      <c r="J14" s="36" t="str">
        <f>TEXT(I14,"aaa")</f>
        <v>土</v>
      </c>
      <c r="K14" s="37">
        <f>I14+10</f>
        <v>46154</v>
      </c>
      <c r="L14" s="39" t="str">
        <f>TEXT(K14,"aaa")</f>
        <v>火</v>
      </c>
      <c r="Q14" s="21"/>
      <c r="R14" s="21"/>
      <c r="S14" s="19"/>
    </row>
    <row r="15" spans="1:26" s="20" customFormat="1" ht="46.5" customHeight="1" x14ac:dyDescent="0.3">
      <c r="A15" s="73" t="s">
        <v>40</v>
      </c>
      <c r="B15" s="76" t="s">
        <v>49</v>
      </c>
      <c r="C15" s="37">
        <f t="shared" ref="C15:C19" si="4">E15</f>
        <v>46142</v>
      </c>
      <c r="D15" s="37" t="str">
        <f t="shared" ref="D15:D19" si="5">TEXT(C15,"aaa")</f>
        <v>木</v>
      </c>
      <c r="E15" s="37">
        <f t="shared" ref="E15" si="6">G15-3</f>
        <v>46142</v>
      </c>
      <c r="F15" s="37" t="str">
        <f t="shared" ref="F15:F19" si="7">TEXT(E15,"aaa")</f>
        <v>木</v>
      </c>
      <c r="G15" s="37">
        <f t="shared" ref="G15:G19" si="8">I15</f>
        <v>46145</v>
      </c>
      <c r="H15" s="37" t="str">
        <f t="shared" ref="H15:H19" si="9">TEXT(G15,"aaa")</f>
        <v>日</v>
      </c>
      <c r="I15" s="38">
        <v>46145</v>
      </c>
      <c r="J15" s="36" t="str">
        <f t="shared" ref="J15:J19" si="10">TEXT(I15,"aaa")</f>
        <v>日</v>
      </c>
      <c r="K15" s="37">
        <f t="shared" ref="K15" si="11">I15+9</f>
        <v>46154</v>
      </c>
      <c r="L15" s="39" t="str">
        <f t="shared" ref="L15:L19" si="12">TEXT(K15,"aaa")</f>
        <v>火</v>
      </c>
      <c r="Q15" s="21"/>
      <c r="R15" s="21"/>
      <c r="S15" s="19"/>
    </row>
    <row r="16" spans="1:26" s="20" customFormat="1" ht="46.5" customHeight="1" x14ac:dyDescent="0.3">
      <c r="A16" s="73" t="s">
        <v>39</v>
      </c>
      <c r="B16" s="76" t="s">
        <v>50</v>
      </c>
      <c r="C16" s="37">
        <f t="shared" si="4"/>
        <v>46149</v>
      </c>
      <c r="D16" s="37" t="str">
        <f t="shared" si="5"/>
        <v>木</v>
      </c>
      <c r="E16" s="37">
        <f>G16-3</f>
        <v>46149</v>
      </c>
      <c r="F16" s="37" t="str">
        <f t="shared" si="7"/>
        <v>木</v>
      </c>
      <c r="G16" s="37">
        <f t="shared" si="8"/>
        <v>46152</v>
      </c>
      <c r="H16" s="37" t="str">
        <f t="shared" si="9"/>
        <v>日</v>
      </c>
      <c r="I16" s="38">
        <v>46152</v>
      </c>
      <c r="J16" s="36" t="str">
        <f t="shared" si="10"/>
        <v>日</v>
      </c>
      <c r="K16" s="37">
        <f>I16+9</f>
        <v>46161</v>
      </c>
      <c r="L16" s="39" t="str">
        <f t="shared" si="12"/>
        <v>火</v>
      </c>
      <c r="Q16" s="21"/>
      <c r="R16" s="21"/>
      <c r="S16" s="19"/>
    </row>
    <row r="17" spans="1:27" s="16" customFormat="1" ht="46.5" customHeight="1" x14ac:dyDescent="0.3">
      <c r="A17" s="73" t="s">
        <v>51</v>
      </c>
      <c r="B17" s="76" t="s">
        <v>52</v>
      </c>
      <c r="C17" s="37">
        <f t="shared" si="4"/>
        <v>46154</v>
      </c>
      <c r="D17" s="37" t="str">
        <f t="shared" si="5"/>
        <v>火</v>
      </c>
      <c r="E17" s="37">
        <f>G17-4</f>
        <v>46154</v>
      </c>
      <c r="F17" s="37" t="str">
        <f t="shared" si="7"/>
        <v>火</v>
      </c>
      <c r="G17" s="37">
        <f t="shared" si="8"/>
        <v>46158</v>
      </c>
      <c r="H17" s="37" t="str">
        <f t="shared" si="9"/>
        <v>土</v>
      </c>
      <c r="I17" s="38">
        <v>46158</v>
      </c>
      <c r="J17" s="36" t="str">
        <f t="shared" si="10"/>
        <v>土</v>
      </c>
      <c r="K17" s="37">
        <f>I17+10</f>
        <v>46168</v>
      </c>
      <c r="L17" s="39" t="str">
        <f t="shared" si="12"/>
        <v>火</v>
      </c>
      <c r="M17" s="47"/>
      <c r="N17" s="47"/>
      <c r="O17" s="49"/>
      <c r="P17" s="49"/>
      <c r="Q17" s="49"/>
    </row>
    <row r="18" spans="1:27" s="16" customFormat="1" ht="46.5" customHeight="1" x14ac:dyDescent="0.3">
      <c r="A18" s="73" t="s">
        <v>41</v>
      </c>
      <c r="B18" s="76" t="s">
        <v>53</v>
      </c>
      <c r="C18" s="37">
        <f t="shared" si="4"/>
        <v>46156</v>
      </c>
      <c r="D18" s="37" t="str">
        <f t="shared" si="5"/>
        <v>木</v>
      </c>
      <c r="E18" s="37">
        <f>G18-3</f>
        <v>46156</v>
      </c>
      <c r="F18" s="37" t="str">
        <f t="shared" si="7"/>
        <v>木</v>
      </c>
      <c r="G18" s="37">
        <f t="shared" si="8"/>
        <v>46159</v>
      </c>
      <c r="H18" s="37" t="str">
        <f t="shared" si="9"/>
        <v>日</v>
      </c>
      <c r="I18" s="38">
        <v>46159</v>
      </c>
      <c r="J18" s="36" t="str">
        <f t="shared" si="10"/>
        <v>日</v>
      </c>
      <c r="K18" s="37">
        <f>I18+9</f>
        <v>46168</v>
      </c>
      <c r="L18" s="39" t="str">
        <f t="shared" si="12"/>
        <v>火</v>
      </c>
      <c r="M18" s="47"/>
      <c r="N18" s="47"/>
      <c r="O18" s="49"/>
      <c r="P18" s="49"/>
      <c r="Q18" s="49"/>
    </row>
    <row r="19" spans="1:27" s="16" customFormat="1" ht="46.5" customHeight="1" x14ac:dyDescent="0.3">
      <c r="A19" s="73" t="s">
        <v>54</v>
      </c>
      <c r="B19" s="76" t="s">
        <v>46</v>
      </c>
      <c r="C19" s="37">
        <f t="shared" si="4"/>
        <v>46161</v>
      </c>
      <c r="D19" s="37" t="str">
        <f t="shared" si="5"/>
        <v>火</v>
      </c>
      <c r="E19" s="37">
        <f>G19-4</f>
        <v>46161</v>
      </c>
      <c r="F19" s="37" t="str">
        <f t="shared" si="7"/>
        <v>火</v>
      </c>
      <c r="G19" s="37">
        <f t="shared" si="8"/>
        <v>46165</v>
      </c>
      <c r="H19" s="37" t="str">
        <f t="shared" si="9"/>
        <v>土</v>
      </c>
      <c r="I19" s="38">
        <v>46165</v>
      </c>
      <c r="J19" s="36" t="str">
        <f t="shared" si="10"/>
        <v>土</v>
      </c>
      <c r="K19" s="37">
        <f>I19+10</f>
        <v>46175</v>
      </c>
      <c r="L19" s="39" t="str">
        <f t="shared" si="12"/>
        <v>火</v>
      </c>
      <c r="M19" s="47"/>
      <c r="N19" s="47"/>
      <c r="O19" s="49"/>
      <c r="P19" s="49"/>
      <c r="Q19" s="49"/>
    </row>
    <row r="20" spans="1:27" s="16" customFormat="1" ht="46.5" customHeight="1" x14ac:dyDescent="0.3">
      <c r="A20" s="73" t="s">
        <v>38</v>
      </c>
      <c r="B20" s="76" t="s">
        <v>55</v>
      </c>
      <c r="C20" s="37">
        <f t="shared" ref="C20:C22" si="13">E20</f>
        <v>46163</v>
      </c>
      <c r="D20" s="37" t="str">
        <f t="shared" ref="D20:D22" si="14">TEXT(C20,"aaa")</f>
        <v>木</v>
      </c>
      <c r="E20" s="37">
        <f t="shared" ref="E20" si="15">G20-3</f>
        <v>46163</v>
      </c>
      <c r="F20" s="37" t="str">
        <f t="shared" ref="F20:F22" si="16">TEXT(E20,"aaa")</f>
        <v>木</v>
      </c>
      <c r="G20" s="37">
        <f t="shared" ref="G20:G22" si="17">I20</f>
        <v>46166</v>
      </c>
      <c r="H20" s="37" t="str">
        <f t="shared" ref="H20:H22" si="18">TEXT(G20,"aaa")</f>
        <v>日</v>
      </c>
      <c r="I20" s="38">
        <v>46166</v>
      </c>
      <c r="J20" s="36" t="str">
        <f t="shared" ref="J20:J22" si="19">TEXT(I20,"aaa")</f>
        <v>日</v>
      </c>
      <c r="K20" s="37">
        <f t="shared" ref="K20" si="20">I20+9</f>
        <v>46175</v>
      </c>
      <c r="L20" s="39" t="str">
        <f t="shared" ref="L20:L22" si="21">TEXT(K20,"aaa")</f>
        <v>火</v>
      </c>
      <c r="M20" s="47"/>
      <c r="N20" s="47"/>
      <c r="O20" s="49"/>
      <c r="P20" s="49"/>
      <c r="Q20" s="49"/>
    </row>
    <row r="21" spans="1:27" s="16" customFormat="1" ht="46.5" customHeight="1" x14ac:dyDescent="0.3">
      <c r="A21" s="73" t="s">
        <v>56</v>
      </c>
      <c r="B21" s="76" t="s">
        <v>46</v>
      </c>
      <c r="C21" s="37">
        <f t="shared" si="13"/>
        <v>46168</v>
      </c>
      <c r="D21" s="37" t="str">
        <f t="shared" si="14"/>
        <v>火</v>
      </c>
      <c r="E21" s="37">
        <f>G21-4</f>
        <v>46168</v>
      </c>
      <c r="F21" s="37" t="str">
        <f t="shared" si="16"/>
        <v>火</v>
      </c>
      <c r="G21" s="37">
        <f t="shared" si="17"/>
        <v>46172</v>
      </c>
      <c r="H21" s="37" t="str">
        <f t="shared" si="18"/>
        <v>土</v>
      </c>
      <c r="I21" s="38">
        <v>46172</v>
      </c>
      <c r="J21" s="36" t="str">
        <f t="shared" si="19"/>
        <v>土</v>
      </c>
      <c r="K21" s="37">
        <f>I21+10</f>
        <v>46182</v>
      </c>
      <c r="L21" s="39" t="str">
        <f t="shared" si="21"/>
        <v>火</v>
      </c>
      <c r="M21" s="47"/>
      <c r="N21" s="47"/>
      <c r="O21" s="49"/>
      <c r="P21" s="49"/>
      <c r="Q21" s="49"/>
    </row>
    <row r="22" spans="1:27" s="16" customFormat="1" ht="46.5" customHeight="1" x14ac:dyDescent="0.3">
      <c r="A22" s="74" t="s">
        <v>40</v>
      </c>
      <c r="B22" s="75" t="s">
        <v>57</v>
      </c>
      <c r="C22" s="41">
        <f t="shared" si="13"/>
        <v>46170</v>
      </c>
      <c r="D22" s="41" t="str">
        <f t="shared" si="14"/>
        <v>木</v>
      </c>
      <c r="E22" s="41">
        <f t="shared" ref="E22" si="22">G22-3</f>
        <v>46170</v>
      </c>
      <c r="F22" s="41" t="str">
        <f t="shared" si="16"/>
        <v>木</v>
      </c>
      <c r="G22" s="41">
        <f t="shared" si="17"/>
        <v>46173</v>
      </c>
      <c r="H22" s="41" t="str">
        <f t="shared" si="18"/>
        <v>日</v>
      </c>
      <c r="I22" s="42">
        <v>46173</v>
      </c>
      <c r="J22" s="40" t="str">
        <f t="shared" si="19"/>
        <v>日</v>
      </c>
      <c r="K22" s="41">
        <f t="shared" ref="K22" si="23">I22+9</f>
        <v>46182</v>
      </c>
      <c r="L22" s="43" t="str">
        <f t="shared" si="21"/>
        <v>火</v>
      </c>
      <c r="M22" s="47"/>
      <c r="N22" s="47"/>
      <c r="O22" s="49"/>
      <c r="P22" s="49"/>
      <c r="Q22" s="49"/>
    </row>
    <row r="23" spans="1:27" s="16" customFormat="1" ht="46.5" customHeight="1" x14ac:dyDescent="0.3">
      <c r="M23" s="47"/>
      <c r="N23" s="47"/>
      <c r="O23" s="49"/>
      <c r="P23" s="49"/>
      <c r="Q23" s="49"/>
    </row>
    <row r="24" spans="1:27" s="16" customFormat="1" ht="46.5" customHeight="1" x14ac:dyDescent="0.3">
      <c r="M24" s="47"/>
      <c r="N24" s="47"/>
      <c r="O24" s="49"/>
      <c r="P24" s="49"/>
      <c r="Q24" s="49"/>
    </row>
    <row r="25" spans="1:27" s="16" customFormat="1" ht="46.5" customHeight="1" x14ac:dyDescent="0.3">
      <c r="M25" s="47"/>
      <c r="N25" s="47"/>
      <c r="O25" s="49"/>
      <c r="P25" s="49"/>
      <c r="Q25" s="49"/>
    </row>
    <row r="26" spans="1:27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7"/>
      <c r="N26" s="47"/>
      <c r="O26" s="49"/>
      <c r="P26" s="49"/>
      <c r="Q26" s="49"/>
    </row>
    <row r="27" spans="1:27" s="20" customFormat="1" ht="55.5" customHeight="1" x14ac:dyDescent="0.3">
      <c r="A27" s="50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27" s="16" customFormat="1" ht="30.75" customHeight="1" x14ac:dyDescent="0.3">
      <c r="A28" s="50" t="s">
        <v>34</v>
      </c>
      <c r="B28" s="45"/>
      <c r="C28" s="51"/>
      <c r="D28" s="51"/>
      <c r="E28" s="52"/>
      <c r="F28" s="53"/>
      <c r="G28" s="46"/>
      <c r="H28" s="48"/>
      <c r="I28" s="46"/>
      <c r="J28" s="48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27" s="16" customFormat="1" ht="42" customHeight="1" x14ac:dyDescent="0.3">
      <c r="A29" s="50" t="s">
        <v>18</v>
      </c>
      <c r="B29" s="45"/>
      <c r="C29" s="46"/>
      <c r="D29" s="46"/>
      <c r="E29" s="47"/>
      <c r="F29" s="48"/>
      <c r="G29" s="46"/>
      <c r="H29" s="48"/>
      <c r="I29" s="46"/>
      <c r="J29" s="48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27" s="16" customFormat="1" ht="42" customHeight="1" x14ac:dyDescent="0.3">
      <c r="A30" s="50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27" customFormat="1" ht="52.5" customHeight="1" x14ac:dyDescent="0.55000000000000004">
      <c r="A31" s="54" t="s">
        <v>19</v>
      </c>
    </row>
    <row r="32" spans="1:27" customFormat="1" ht="53.25" customHeight="1" thickBot="1" x14ac:dyDescent="0.35">
      <c r="A32" s="55" t="s">
        <v>6</v>
      </c>
      <c r="B32" s="90" t="s">
        <v>7</v>
      </c>
      <c r="C32" s="91"/>
      <c r="D32" s="91"/>
      <c r="E32" s="91"/>
      <c r="F32" s="92"/>
      <c r="G32" s="90" t="s">
        <v>20</v>
      </c>
      <c r="H32" s="91"/>
      <c r="I32" s="91"/>
      <c r="J32" s="91"/>
      <c r="K32" s="91"/>
      <c r="L32" s="91"/>
      <c r="M32" s="91"/>
      <c r="N32" s="91"/>
      <c r="O32" s="91"/>
      <c r="P32" s="91"/>
      <c r="Q32" s="92"/>
    </row>
    <row r="33" spans="1:17" customFormat="1" ht="57" customHeight="1" thickTop="1" x14ac:dyDescent="0.5">
      <c r="A33" s="88" t="s">
        <v>21</v>
      </c>
      <c r="B33" s="93" t="s">
        <v>22</v>
      </c>
      <c r="C33" s="94"/>
      <c r="D33" s="94"/>
      <c r="E33" s="94"/>
      <c r="F33" s="95"/>
      <c r="G33" s="56" t="s">
        <v>23</v>
      </c>
      <c r="H33" s="57"/>
      <c r="I33" s="58"/>
      <c r="J33" s="58"/>
      <c r="K33" s="58"/>
      <c r="L33" s="58"/>
      <c r="M33" s="59"/>
      <c r="N33" s="59"/>
      <c r="O33" s="60"/>
      <c r="P33" s="61"/>
      <c r="Q33" s="62" t="s">
        <v>16</v>
      </c>
    </row>
    <row r="34" spans="1:17" customFormat="1" ht="57" customHeight="1" x14ac:dyDescent="0.5">
      <c r="A34" s="89"/>
      <c r="B34" s="96"/>
      <c r="C34" s="97"/>
      <c r="D34" s="97"/>
      <c r="E34" s="97"/>
      <c r="F34" s="98"/>
      <c r="G34" s="63" t="s">
        <v>37</v>
      </c>
      <c r="H34" s="64"/>
      <c r="I34" s="65"/>
      <c r="J34" s="65"/>
      <c r="K34" s="65"/>
      <c r="L34" s="65"/>
      <c r="M34" s="66"/>
      <c r="N34" s="66"/>
      <c r="O34" s="65"/>
      <c r="P34" s="67"/>
      <c r="Q34" s="68" t="s">
        <v>24</v>
      </c>
    </row>
    <row r="35" spans="1:17" customFormat="1" ht="57" customHeight="1" x14ac:dyDescent="0.3">
      <c r="A35" s="86" t="s">
        <v>25</v>
      </c>
      <c r="B35" s="78" t="s">
        <v>26</v>
      </c>
      <c r="C35" s="79"/>
      <c r="D35" s="79"/>
      <c r="E35" s="79"/>
      <c r="F35" s="80"/>
      <c r="G35" s="69" t="s">
        <v>27</v>
      </c>
      <c r="H35" s="70"/>
      <c r="I35" s="70"/>
      <c r="J35" s="70"/>
      <c r="K35" s="70"/>
      <c r="L35" s="70"/>
      <c r="M35" s="70"/>
      <c r="N35" s="70"/>
      <c r="O35" s="70"/>
      <c r="P35" s="84" t="s">
        <v>28</v>
      </c>
      <c r="Q35" s="85"/>
    </row>
    <row r="36" spans="1:17" customFormat="1" ht="54.75" customHeight="1" x14ac:dyDescent="0.3">
      <c r="A36" s="87"/>
      <c r="B36" s="81"/>
      <c r="C36" s="82"/>
      <c r="D36" s="82"/>
      <c r="E36" s="82"/>
      <c r="F36" s="83"/>
      <c r="G36" s="63" t="s">
        <v>29</v>
      </c>
      <c r="H36" s="71"/>
      <c r="I36" s="71"/>
      <c r="J36" s="71"/>
      <c r="K36" s="71"/>
      <c r="L36" s="71"/>
      <c r="M36" s="71"/>
      <c r="N36" s="71"/>
      <c r="O36" s="71"/>
      <c r="P36" s="67"/>
      <c r="Q36" s="68" t="s">
        <v>30</v>
      </c>
    </row>
    <row r="37" spans="1:17" customFormat="1" ht="54.75" customHeight="1" x14ac:dyDescent="0.3">
      <c r="A37" s="72" t="s">
        <v>31</v>
      </c>
    </row>
    <row r="38" spans="1:17" customFormat="1" ht="54.75" customHeight="1" x14ac:dyDescent="0.3">
      <c r="A38" s="72" t="s">
        <v>32</v>
      </c>
    </row>
    <row r="39" spans="1:17" customFormat="1" ht="54.75" customHeight="1" x14ac:dyDescent="0.3">
      <c r="A39" s="44" t="s">
        <v>33</v>
      </c>
    </row>
    <row r="40" spans="1:17" customFormat="1" ht="54.75" customHeight="1" x14ac:dyDescent="0.3">
      <c r="A40" s="44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5:F36"/>
    <mergeCell ref="P35:Q35"/>
    <mergeCell ref="A35:A36"/>
    <mergeCell ref="A33:A34"/>
    <mergeCell ref="B32:F32"/>
    <mergeCell ref="G32:Q32"/>
    <mergeCell ref="B33:F34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2026-04-13T04:39:32Z</dcterms:modified>
</cp:coreProperties>
</file>