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12B8D09-31CE-49F8-B7C7-DB822D59910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6" i="7"/>
  <c r="D7" i="7"/>
  <c r="D6" i="7"/>
  <c r="C7" i="7"/>
  <c r="C6" i="7"/>
  <c r="B7" i="7"/>
  <c r="B6" i="7"/>
  <c r="A7" i="7"/>
  <c r="A6" i="7"/>
</calcChain>
</file>

<file path=xl/sharedStrings.xml><?xml version="1.0" encoding="utf-8"?>
<sst xmlns="http://schemas.openxmlformats.org/spreadsheetml/2006/main" count="30" uniqueCount="22">
  <si>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</si>
  <si>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</si>
  <si>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</si>
  <si>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</si>
  <si>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</si>
  <si>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</si>
  <si>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</si>
  <si>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</si>
  <si>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</si>
  <si>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SINOTRANS SHANGHAI</t>
  </si>
  <si>
    <t>中部海運営業所
TEL：052-307-6910
FAX：052-307-6915</t>
    <phoneticPr fontId="2"/>
  </si>
  <si>
    <t>2618E</t>
  </si>
  <si>
    <t>2026-04-29T00:00:00</t>
  </si>
  <si>
    <t>2026-05-02T00:00:00</t>
  </si>
  <si>
    <t>2026-05-05T00:00:00</t>
  </si>
  <si>
    <t>2617E</t>
  </si>
  <si>
    <t>LCL</t>
  </si>
  <si>
    <t>2026-04-22T00:00:00</t>
  </si>
  <si>
    <t>2026-04-25T00:00:00</t>
  </si>
  <si>
    <t>QINGDAO</t>
  </si>
  <si>
    <t>NAGOYA</t>
  </si>
  <si>
    <t>2026-04-28T00:00:00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</si>
</sst>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23813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42</xdr:col>
      <xdr:colOff>57642</xdr:colOff>
      <xdr:row>219</xdr:row>
      <xdr:rowOff>122237</xdr:rowOff>
    </xdr:from>
    <xdr:to>
      <xdr:col>54</xdr:col>
      <xdr:colOff>323302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6" width="31.875" customWidth="1"/>
    <col min="7" max="7" width="15.875" customWidth="1"/>
    <col min="8" max="8" width="10.125" customWidth="1"/>
    <col min="9" max="9" width="35.5" hidden="1" customWidth="1"/>
    <col min="10" max="12" width="54.625" hidden="1" customWidth="1"/>
    <col min="13" max="15" width="34.875" hidden="1" customWidth="1"/>
    <col min="16" max="16" width="13.375" hidden="1" customWidth="1"/>
    <col min="17" max="17" width="15.875" hidden="1" customWidth="1"/>
    <col min="18" max="20" width="0" hidden="1" customWidth="1"/>
  </cols>
  <sheetData>
    <row r="1" spans="1:19" s="2" customFormat="1" ht="106.15" customHeight="1">
      <c r="A1" s="19" t="s">
        <v>6</v>
      </c>
      <c r="B1" s="20"/>
      <c r="C1" s="20"/>
      <c r="D1" s="20"/>
      <c r="E1" s="28"/>
      <c r="F1" s="42" t="s">
        <v>10</v>
      </c>
      <c r="G1" s="42"/>
      <c r="H1" s="42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46133</v>
      </c>
      <c r="F3" s="23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8" t="s">
        <v>0</v>
      </c>
      <c r="B4" s="40" t="s">
        <v>7</v>
      </c>
      <c r="C4" s="40" t="s">
        <v>2</v>
      </c>
      <c r="D4" s="24" t="s">
        <v>8</v>
      </c>
      <c r="E4" s="25" t="s">
        <v>5</v>
      </c>
      <c r="F4" s="18"/>
      <c r="G4" s="3"/>
      <c r="J4" s="29"/>
      <c r="K4" s="3"/>
      <c r="L4" s="3"/>
      <c r="M4" s="3"/>
      <c r="N4" s="3"/>
    </row>
    <row r="5" spans="1:19" s="2" customFormat="1" ht="38.25" customHeight="1" thickBot="1">
      <c r="A5" s="39"/>
      <c r="B5" s="41"/>
      <c r="C5" s="41"/>
      <c r="D5" s="26" t="s">
        <v>3</v>
      </c>
      <c r="E5" s="27" t="s">
        <v>4</v>
      </c>
      <c r="F5" s="16"/>
      <c r="G5" s="3"/>
      <c r="J5" s="30"/>
      <c r="K5" s="22"/>
      <c r="L5" s="22"/>
      <c r="M5" s="3"/>
      <c r="N5" s="3"/>
    </row>
    <row r="6" spans="1:19" s="3" customFormat="1" ht="57" customHeight="1">
      <c r="A6" s="31" t="str">
        <f>I6</f>
        <v>SINOTRANS SHANGHAI</v>
      </c>
      <c r="B6" s="32" t="str">
        <f>J6</f>
        <v>2617E</v>
      </c>
      <c r="C6" s="33" t="str">
        <f>TEXT(DATEVALUE(LEFT(L6, 10)), "m/d")</f>
        <v>4/22</v>
      </c>
      <c r="D6" s="33" t="str">
        <f>TEXT(DATEVALUE(LEFT(N6, 10)), "m/d")</f>
        <v>4/25</v>
      </c>
      <c r="E6" s="22" t="str">
        <f>TEXT(DATEVALUE(LEFT(S6, 10)), "m/d")</f>
        <v>4/28</v>
      </c>
      <c r="F6" s="17"/>
      <c r="I6" s="43" t="s">
        <v>9</v>
      </c>
      <c r="J6" s="43" t="s">
        <v>15</v>
      </c>
      <c r="K6" s="43" t="s">
        <v>16</v>
      </c>
      <c r="L6" s="43" t="s">
        <v>17</v>
      </c>
      <c r="M6" s="43"/>
      <c r="N6" s="43" t="s">
        <v>18</v>
      </c>
      <c r="O6" s="43" t="s">
        <v>19</v>
      </c>
      <c r="P6" s="43" t="s">
        <v>19</v>
      </c>
      <c r="Q6" s="43" t="s">
        <v>20</v>
      </c>
      <c r="R6" s="43" t="s">
        <v>20</v>
      </c>
      <c r="S6" s="43" t="s">
        <v>21</v>
      </c>
    </row>
    <row r="7" spans="1:19" s="3" customFormat="1" ht="57" customHeight="1" thickBot="1">
      <c r="A7" s="34" t="str">
        <f>I7</f>
        <v>SINOTRANS SHANGHAI</v>
      </c>
      <c r="B7" s="35" t="str">
        <f>J7</f>
        <v>2618E</v>
      </c>
      <c r="C7" s="36" t="str">
        <f>TEXT(DATEVALUE(LEFT(L7, 10)), "m/d")</f>
        <v>4/29</v>
      </c>
      <c r="D7" s="36" t="str">
        <f>TEXT(DATEVALUE(LEFT(N7, 10)), "m/d")</f>
        <v>5/2</v>
      </c>
      <c r="E7" s="37" t="str">
        <f>TEXT(DATEVALUE(LEFT(S7, 10)), "m/d")</f>
        <v>5/5</v>
      </c>
      <c r="F7" s="17"/>
      <c r="I7" s="43" t="s">
        <v>9</v>
      </c>
      <c r="J7" s="43" t="s">
        <v>11</v>
      </c>
      <c r="K7" s="43" t="s">
        <v>16</v>
      </c>
      <c r="L7" s="43" t="s">
        <v>12</v>
      </c>
      <c r="M7" s="43"/>
      <c r="N7" s="43" t="s">
        <v>13</v>
      </c>
      <c r="O7" s="43" t="s">
        <v>19</v>
      </c>
      <c r="P7" s="43" t="s">
        <v>19</v>
      </c>
      <c r="Q7" s="43" t="s">
        <v>20</v>
      </c>
      <c r="R7" s="43" t="s">
        <v>20</v>
      </c>
      <c r="S7" s="43" t="s">
        <v>14</v>
      </c>
    </row>
    <row r="8" spans="1:19" s="3" customFormat="1" ht="57" customHeight="1" thickBot="1">
      <c r="A8" s="21"/>
      <c r="B8" s="15"/>
      <c r="C8" s="17"/>
      <c r="D8" s="17"/>
      <c r="E8" s="17"/>
      <c r="F8" s="17"/>
      <c r="J8" s="30"/>
      <c r="K8" s="22"/>
      <c r="L8" s="22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19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2026-04-21T05:40:46Z</cp:lastPrinted>
  <dcterms:created xsi:type="dcterms:W3CDTF">2016-03-18T07:26:58Z</dcterms:created>
  <dcterms:modified xsi:type="dcterms:W3CDTF">2026-04-21T05:40:56Z</dcterms:modified>
</cp:coreProperties>
</file>