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133B4D0-CA60-4C34-AB73-30E60A5C4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13" i="1"/>
  <c r="E11" i="1"/>
  <c r="C11" i="1" s="1"/>
  <c r="E14" i="1"/>
  <c r="G14" i="1"/>
  <c r="H14" i="1" s="1"/>
  <c r="J14" i="1"/>
  <c r="K14" i="1"/>
  <c r="L14" i="1" s="1"/>
  <c r="G11" i="1"/>
  <c r="H11" i="1" s="1"/>
  <c r="J11" i="1"/>
  <c r="K11" i="1"/>
  <c r="L11" i="1" s="1"/>
  <c r="E13" i="1"/>
  <c r="G13" i="1"/>
  <c r="H13" i="1" s="1"/>
  <c r="J13" i="1"/>
  <c r="K13" i="1"/>
  <c r="L13" i="1" s="1"/>
  <c r="K10" i="1"/>
  <c r="L10" i="1" s="1"/>
  <c r="J10" i="1"/>
  <c r="G10" i="1"/>
  <c r="H10" i="1" s="1"/>
  <c r="E10" i="1"/>
  <c r="F10" i="1" s="1"/>
  <c r="D14" i="1" l="1"/>
  <c r="C10" i="1"/>
  <c r="D10" i="1" s="1"/>
  <c r="D13" i="1"/>
  <c r="F14" i="1"/>
  <c r="D11" i="1"/>
  <c r="F13" i="1"/>
  <c r="F11" i="1"/>
</calcChain>
</file>

<file path=xl/sharedStrings.xml><?xml version="1.0" encoding="utf-8"?>
<sst xmlns="http://schemas.openxmlformats.org/spreadsheetml/2006/main" count="49" uniqueCount="46">
  <si>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</si>
  <si>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</si>
  <si>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</si>
  <si>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</si>
  <si>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</si>
  <si>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</si>
  <si>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</si>
  <si>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</si>
  <si>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</si>
  <si>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</si>
  <si>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</si>
  <si>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</si>
  <si>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</si>
  <si>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</si>
  <si>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</si>
  <si>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</si>
  <si>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</si>
  <si>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</si>
  <si>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</si>
  <si>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</si>
  <si>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</si>
  <si>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</si>
  <si>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</si>
  <si>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</si>
  <si>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</si>
  <si>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</si>
  <si>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</si>
  <si>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</si>
  <si>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</si>
  <si>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</si>
  <si>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</si>
  <si>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</si>
  <si>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</si>
  <si>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</si>
  <si>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</si>
  <si>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</si>
  <si>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</si>
  <si>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</si>
  <si>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NO SERVICE</t>
    <phoneticPr fontId="1"/>
  </si>
  <si>
    <t>CAPE SYROS</t>
  </si>
  <si>
    <t>MANET</t>
  </si>
  <si>
    <t>053S</t>
  </si>
  <si>
    <t>091S</t>
  </si>
  <si>
    <t>054S</t>
  </si>
  <si>
    <t>★※FUTURE</t>
    <phoneticPr fontId="1"/>
  </si>
  <si>
    <t>052S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</si>
</sst>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5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176" fontId="49" fillId="0" borderId="10" xfId="1" applyNumberFormat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8" fillId="5" borderId="11" xfId="1" applyFont="1" applyFill="1" applyBorder="1" applyAlignment="1">
      <alignment vertical="center"/>
    </xf>
    <xf numFmtId="176" fontId="8" fillId="5" borderId="10" xfId="1" applyNumberFormat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7" fillId="4" borderId="28" xfId="1" applyFont="1" applyFill="1" applyBorder="1" applyAlignment="1">
      <alignment horizontal="center" vertical="center" wrapText="1"/>
    </xf>
    <xf numFmtId="0" fontId="47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7" fillId="4" borderId="22" xfId="1" applyFont="1" applyFill="1" applyBorder="1" applyAlignment="1">
      <alignment horizontal="center" vertical="center"/>
    </xf>
    <xf numFmtId="0" fontId="47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1047750</xdr:colOff>
      <xdr:row>8</xdr:row>
      <xdr:rowOff>261937</xdr:rowOff>
    </xdr:from>
    <xdr:to>
      <xdr:col>16</xdr:col>
      <xdr:colOff>714376</xdr:colOff>
      <xdr:row>22</xdr:row>
      <xdr:rowOff>166687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07063" y="490537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20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20</xdr:row>
      <xdr:rowOff>261937</xdr:rowOff>
    </xdr:from>
    <xdr:to>
      <xdr:col>10</xdr:col>
      <xdr:colOff>833436</xdr:colOff>
      <xdr:row>24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1811000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35"/>
  <sheetViews>
    <sheetView tabSelected="1" view="pageBreakPreview" topLeftCell="A10" zoomScale="40" zoomScaleNormal="40" zoomScaleSheetLayoutView="40" zoomScalePageLayoutView="40" workbookViewId="0">
      <selection activeCell="D17" sqref="D17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7" t="s">
        <v>13</v>
      </c>
      <c r="N1" s="87"/>
      <c r="O1" s="87"/>
      <c r="P1" s="87"/>
      <c r="Q1" s="87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88">
        <v>46129</v>
      </c>
      <c r="Q3" s="88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89" t="s">
        <v>10</v>
      </c>
      <c r="B5" s="92" t="s">
        <v>9</v>
      </c>
      <c r="C5" s="92" t="s">
        <v>8</v>
      </c>
      <c r="D5" s="92"/>
      <c r="E5" s="92"/>
      <c r="F5" s="92"/>
      <c r="G5" s="95" t="s">
        <v>6</v>
      </c>
      <c r="H5" s="95"/>
      <c r="I5" s="92" t="s">
        <v>7</v>
      </c>
      <c r="J5" s="92"/>
      <c r="K5" s="95" t="s">
        <v>6</v>
      </c>
      <c r="L5" s="96"/>
      <c r="M5" s="28"/>
      <c r="N5" s="4"/>
    </row>
    <row r="6" spans="1:19" s="3" customFormat="1" ht="37.5" customHeight="1">
      <c r="A6" s="90"/>
      <c r="B6" s="93"/>
      <c r="C6" s="97" t="s">
        <v>5</v>
      </c>
      <c r="D6" s="97"/>
      <c r="E6" s="97" t="s">
        <v>14</v>
      </c>
      <c r="F6" s="97"/>
      <c r="G6" s="97" t="s">
        <v>4</v>
      </c>
      <c r="H6" s="97"/>
      <c r="I6" s="97" t="s">
        <v>4</v>
      </c>
      <c r="J6" s="97"/>
      <c r="K6" s="98" t="s">
        <v>3</v>
      </c>
      <c r="L6" s="99"/>
      <c r="M6" s="8"/>
      <c r="N6" s="2"/>
    </row>
    <row r="7" spans="1:19" s="3" customFormat="1" ht="37.5" customHeight="1">
      <c r="A7" s="90"/>
      <c r="B7" s="93"/>
      <c r="C7" s="97"/>
      <c r="D7" s="97"/>
      <c r="E7" s="97"/>
      <c r="F7" s="97"/>
      <c r="G7" s="97"/>
      <c r="H7" s="97"/>
      <c r="I7" s="97"/>
      <c r="J7" s="97"/>
      <c r="K7" s="98"/>
      <c r="L7" s="99"/>
      <c r="M7" s="8"/>
      <c r="N7" s="2"/>
    </row>
    <row r="8" spans="1:19" s="3" customFormat="1" ht="16.5" customHeight="1">
      <c r="A8" s="90"/>
      <c r="B8" s="93"/>
      <c r="C8" s="97"/>
      <c r="D8" s="97"/>
      <c r="E8" s="97"/>
      <c r="F8" s="97"/>
      <c r="G8" s="97"/>
      <c r="H8" s="97"/>
      <c r="I8" s="97"/>
      <c r="J8" s="97"/>
      <c r="K8" s="98"/>
      <c r="L8" s="99"/>
      <c r="M8" s="8"/>
      <c r="N8" s="9"/>
    </row>
    <row r="9" spans="1:19" s="7" customFormat="1" ht="37.5" customHeight="1">
      <c r="A9" s="91"/>
      <c r="B9" s="94"/>
      <c r="C9" s="37"/>
      <c r="D9" s="37"/>
      <c r="E9" s="37"/>
      <c r="F9" s="37"/>
      <c r="G9" s="74"/>
      <c r="H9" s="74"/>
      <c r="I9" s="74" t="s">
        <v>2</v>
      </c>
      <c r="J9" s="74"/>
      <c r="K9" s="75" t="s">
        <v>18</v>
      </c>
      <c r="L9" s="76"/>
      <c r="M9" s="8"/>
    </row>
    <row r="10" spans="1:19" s="6" customFormat="1" ht="51" customHeight="1">
      <c r="A10" s="29" t="s">
        <v>40</v>
      </c>
      <c r="B10" s="30" t="s">
        <v>41</v>
      </c>
      <c r="C10" s="30">
        <f t="shared" ref="C10:C11" si="0">E10-1</f>
        <v>46133</v>
      </c>
      <c r="D10" s="31" t="str">
        <f t="shared" ref="D10:D11" si="1">TEXT(C10,"aaa")</f>
        <v>火</v>
      </c>
      <c r="E10" s="30">
        <f t="shared" ref="E10" si="2">I10-4</f>
        <v>46134</v>
      </c>
      <c r="F10" s="31" t="str">
        <f t="shared" ref="F10:F11" si="3">TEXT(E10,"aaa")</f>
        <v>水</v>
      </c>
      <c r="G10" s="30">
        <f>I10-1</f>
        <v>46137</v>
      </c>
      <c r="H10" s="31" t="str">
        <f>TEXT(G10,"aaa")</f>
        <v>土</v>
      </c>
      <c r="I10" s="30">
        <v>46138</v>
      </c>
      <c r="J10" s="31" t="str">
        <f>TEXT(I10,"aaa")</f>
        <v>日</v>
      </c>
      <c r="K10" s="30">
        <f>I10+11</f>
        <v>46149</v>
      </c>
      <c r="L10" s="32" t="str">
        <f>TEXT(K10,"aaa")</f>
        <v>木</v>
      </c>
    </row>
    <row r="11" spans="1:19" s="6" customFormat="1" ht="51" customHeight="1">
      <c r="A11" s="29" t="s">
        <v>44</v>
      </c>
      <c r="B11" s="30" t="s">
        <v>45</v>
      </c>
      <c r="C11" s="65">
        <f t="shared" si="0"/>
        <v>46139</v>
      </c>
      <c r="D11" s="66" t="str">
        <f t="shared" si="1"/>
        <v>月</v>
      </c>
      <c r="E11" s="65">
        <f>I11-5</f>
        <v>46140</v>
      </c>
      <c r="F11" s="66" t="str">
        <f t="shared" si="3"/>
        <v>火</v>
      </c>
      <c r="G11" s="30">
        <f t="shared" ref="G11:G13" si="4">I11-1</f>
        <v>46144</v>
      </c>
      <c r="H11" s="31" t="str">
        <f t="shared" ref="H11:H13" si="5">TEXT(G11,"aaa")</f>
        <v>土</v>
      </c>
      <c r="I11" s="30">
        <v>46145</v>
      </c>
      <c r="J11" s="31" t="str">
        <f t="shared" ref="J11:J13" si="6">TEXT(I11,"aaa")</f>
        <v>日</v>
      </c>
      <c r="K11" s="30">
        <f t="shared" ref="K11:K13" si="7">I11+11</f>
        <v>46156</v>
      </c>
      <c r="L11" s="32" t="str">
        <f t="shared" ref="L11:L13" si="8">TEXT(K11,"aaa")</f>
        <v>木</v>
      </c>
    </row>
    <row r="12" spans="1:19" s="6" customFormat="1" ht="51" customHeight="1">
      <c r="A12" s="70" t="s">
        <v>38</v>
      </c>
      <c r="B12" s="71"/>
      <c r="C12" s="71"/>
      <c r="D12" s="72"/>
      <c r="E12" s="71"/>
      <c r="F12" s="72"/>
      <c r="G12" s="71"/>
      <c r="H12" s="72"/>
      <c r="I12" s="71"/>
      <c r="J12" s="72"/>
      <c r="K12" s="71"/>
      <c r="L12" s="73"/>
    </row>
    <row r="13" spans="1:19" s="1" customFormat="1" ht="51" customHeight="1">
      <c r="A13" s="29" t="s">
        <v>39</v>
      </c>
      <c r="B13" s="30" t="s">
        <v>42</v>
      </c>
      <c r="C13" s="30">
        <f>E13</f>
        <v>46155</v>
      </c>
      <c r="D13" s="31" t="str">
        <f t="shared" ref="D13" si="9">TEXT(C13,"aaa")</f>
        <v>水</v>
      </c>
      <c r="E13" s="30">
        <f t="shared" ref="E13" si="10">I13-4</f>
        <v>46155</v>
      </c>
      <c r="F13" s="31" t="str">
        <f t="shared" ref="F13" si="11">TEXT(E13,"aaa")</f>
        <v>水</v>
      </c>
      <c r="G13" s="30">
        <f t="shared" si="4"/>
        <v>46158</v>
      </c>
      <c r="H13" s="31" t="str">
        <f t="shared" si="5"/>
        <v>土</v>
      </c>
      <c r="I13" s="30">
        <v>46159</v>
      </c>
      <c r="J13" s="31" t="str">
        <f t="shared" si="6"/>
        <v>日</v>
      </c>
      <c r="K13" s="30">
        <f t="shared" si="7"/>
        <v>46170</v>
      </c>
      <c r="L13" s="32" t="str">
        <f t="shared" si="8"/>
        <v>木</v>
      </c>
    </row>
    <row r="14" spans="1:19" s="1" customFormat="1" ht="51" customHeight="1">
      <c r="A14" s="33" t="s">
        <v>40</v>
      </c>
      <c r="B14" s="34" t="s">
        <v>43</v>
      </c>
      <c r="C14" s="34">
        <f>E14</f>
        <v>46162</v>
      </c>
      <c r="D14" s="35" t="str">
        <f t="shared" ref="D14" si="12">TEXT(C14,"aaa")</f>
        <v>水</v>
      </c>
      <c r="E14" s="34">
        <f t="shared" ref="E14" si="13">I14-4</f>
        <v>46162</v>
      </c>
      <c r="F14" s="35" t="str">
        <f t="shared" ref="F14" si="14">TEXT(E14,"aaa")</f>
        <v>水</v>
      </c>
      <c r="G14" s="34">
        <f t="shared" ref="G14" si="15">I14-1</f>
        <v>46165</v>
      </c>
      <c r="H14" s="35" t="str">
        <f t="shared" ref="H14" si="16">TEXT(G14,"aaa")</f>
        <v>土</v>
      </c>
      <c r="I14" s="34">
        <v>46166</v>
      </c>
      <c r="J14" s="35" t="str">
        <f t="shared" ref="J14" si="17">TEXT(I14,"aaa")</f>
        <v>日</v>
      </c>
      <c r="K14" s="34">
        <f t="shared" ref="K14" si="18">I14+11</f>
        <v>46177</v>
      </c>
      <c r="L14" s="36" t="str">
        <f t="shared" ref="L14" si="19">TEXT(K14,"aaa")</f>
        <v>木</v>
      </c>
    </row>
    <row r="15" spans="1:19" s="1" customFormat="1" ht="51" customHeight="1"/>
    <row r="16" spans="1:19" s="1" customFormat="1" ht="51" customHeight="1"/>
    <row r="17" spans="1:17" s="1" customFormat="1" ht="39.75" customHeight="1">
      <c r="A17" s="67"/>
      <c r="B17" s="25"/>
      <c r="C17" s="25"/>
      <c r="D17" s="26"/>
      <c r="E17" s="25"/>
      <c r="F17" s="26"/>
      <c r="G17" s="25"/>
      <c r="H17" s="26"/>
      <c r="I17" s="25"/>
      <c r="J17" s="26"/>
      <c r="K17" s="25"/>
      <c r="L17" s="26"/>
    </row>
    <row r="18" spans="1:17" s="3" customFormat="1" ht="37.5" customHeight="1">
      <c r="A18" s="68" t="s">
        <v>34</v>
      </c>
      <c r="B18" s="39"/>
      <c r="C18" s="40"/>
      <c r="D18" s="40"/>
      <c r="E18" s="41"/>
      <c r="F18" s="42"/>
      <c r="G18" s="40"/>
      <c r="H18" s="42"/>
      <c r="I18" s="40"/>
      <c r="J18" s="42"/>
      <c r="K18" s="40"/>
      <c r="L18" s="42"/>
      <c r="M18" s="41"/>
      <c r="N18" s="41"/>
      <c r="O18" s="43"/>
      <c r="P18" s="43"/>
      <c r="Q18" s="43"/>
    </row>
    <row r="19" spans="1:17" s="3" customFormat="1" ht="37.5" customHeight="1">
      <c r="A19" s="69" t="s">
        <v>19</v>
      </c>
      <c r="B19" s="39"/>
      <c r="C19" s="44"/>
      <c r="D19" s="44"/>
      <c r="E19" s="45"/>
      <c r="F19" s="46"/>
      <c r="G19" s="40"/>
      <c r="H19" s="42"/>
      <c r="I19" s="40"/>
      <c r="J19" s="42"/>
      <c r="K19" s="40"/>
      <c r="L19" s="42"/>
      <c r="M19" s="41"/>
      <c r="N19" s="41"/>
      <c r="O19" s="43"/>
      <c r="P19" s="43"/>
      <c r="Q19" s="43"/>
    </row>
    <row r="20" spans="1:17" ht="37.5" customHeight="1">
      <c r="A20" s="69" t="s">
        <v>35</v>
      </c>
      <c r="B20" s="39"/>
      <c r="C20" s="40"/>
      <c r="D20" s="40"/>
      <c r="E20" s="41"/>
      <c r="F20" s="42"/>
      <c r="G20" s="40"/>
      <c r="H20" s="42"/>
      <c r="I20" s="40"/>
      <c r="J20" s="42"/>
      <c r="K20" s="40"/>
      <c r="L20" s="42"/>
      <c r="M20" s="41"/>
      <c r="N20" s="41"/>
      <c r="O20" s="43"/>
      <c r="P20" s="43"/>
      <c r="Q20" s="43"/>
    </row>
    <row r="21" spans="1:17" s="1" customFormat="1" ht="39.75" customHeight="1"/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s="1" customFormat="1" ht="39.75" customHeight="1">
      <c r="A25" s="23"/>
      <c r="B25" s="24"/>
      <c r="C25" s="25"/>
      <c r="D25" s="26"/>
      <c r="E25" s="25"/>
      <c r="F25" s="26"/>
      <c r="G25" s="25"/>
      <c r="H25" s="26"/>
      <c r="I25" s="25"/>
      <c r="J25" s="26"/>
      <c r="K25" s="25"/>
      <c r="L25" s="26"/>
    </row>
    <row r="26" spans="1:17" ht="53.25" customHeight="1" thickBot="1">
      <c r="A26" s="48" t="s">
        <v>1</v>
      </c>
      <c r="B26" s="100" t="s">
        <v>0</v>
      </c>
      <c r="C26" s="101"/>
      <c r="D26" s="101"/>
      <c r="E26" s="101"/>
      <c r="F26" s="102"/>
      <c r="G26" s="100" t="s">
        <v>23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2"/>
    </row>
    <row r="27" spans="1:17" ht="57" customHeight="1" thickTop="1">
      <c r="A27" s="103" t="s">
        <v>24</v>
      </c>
      <c r="B27" s="105" t="s">
        <v>25</v>
      </c>
      <c r="C27" s="106"/>
      <c r="D27" s="106"/>
      <c r="E27" s="106"/>
      <c r="F27" s="107"/>
      <c r="G27" s="49" t="s">
        <v>26</v>
      </c>
      <c r="H27" s="50"/>
      <c r="I27" s="51"/>
      <c r="J27" s="51"/>
      <c r="K27" s="51"/>
      <c r="L27" s="51"/>
      <c r="M27" s="52"/>
      <c r="N27" s="52"/>
      <c r="O27" s="53"/>
      <c r="P27" s="54"/>
      <c r="Q27" s="55" t="s">
        <v>16</v>
      </c>
    </row>
    <row r="28" spans="1:17" ht="57" customHeight="1">
      <c r="A28" s="104"/>
      <c r="B28" s="108"/>
      <c r="C28" s="109"/>
      <c r="D28" s="109"/>
      <c r="E28" s="109"/>
      <c r="F28" s="110"/>
      <c r="G28" s="56" t="s">
        <v>37</v>
      </c>
      <c r="H28" s="57"/>
      <c r="I28" s="58"/>
      <c r="J28" s="58"/>
      <c r="K28" s="58"/>
      <c r="L28" s="58"/>
      <c r="M28" s="59"/>
      <c r="N28" s="59"/>
      <c r="O28" s="58"/>
      <c r="P28" s="60"/>
      <c r="Q28" s="61" t="s">
        <v>27</v>
      </c>
    </row>
    <row r="29" spans="1:17" ht="57" customHeight="1">
      <c r="A29" s="79" t="s">
        <v>28</v>
      </c>
      <c r="B29" s="81" t="s">
        <v>29</v>
      </c>
      <c r="C29" s="82"/>
      <c r="D29" s="82"/>
      <c r="E29" s="82"/>
      <c r="F29" s="83"/>
      <c r="G29" s="62" t="s">
        <v>30</v>
      </c>
      <c r="H29" s="63"/>
      <c r="I29" s="63"/>
      <c r="J29" s="63"/>
      <c r="K29" s="63"/>
      <c r="L29" s="63"/>
      <c r="M29" s="63"/>
      <c r="N29" s="63"/>
      <c r="O29" s="63"/>
      <c r="P29" s="77" t="s">
        <v>31</v>
      </c>
      <c r="Q29" s="78"/>
    </row>
    <row r="30" spans="1:17" ht="54.75" customHeight="1">
      <c r="A30" s="80"/>
      <c r="B30" s="84"/>
      <c r="C30" s="85"/>
      <c r="D30" s="85"/>
      <c r="E30" s="85"/>
      <c r="F30" s="86"/>
      <c r="G30" s="56" t="s">
        <v>32</v>
      </c>
      <c r="H30" s="64"/>
      <c r="I30" s="64"/>
      <c r="J30" s="64"/>
      <c r="K30" s="64"/>
      <c r="L30" s="64"/>
      <c r="M30" s="64"/>
      <c r="N30" s="64"/>
      <c r="O30" s="64"/>
      <c r="P30" s="60"/>
      <c r="Q30" s="61" t="s">
        <v>33</v>
      </c>
    </row>
    <row r="31" spans="1:17" ht="54.75" customHeight="1">
      <c r="A31" s="47" t="s">
        <v>20</v>
      </c>
    </row>
    <row r="32" spans="1:17" ht="54.75" customHeight="1">
      <c r="A32" s="47" t="s">
        <v>21</v>
      </c>
    </row>
    <row r="33" spans="1:1" ht="54.75" customHeight="1">
      <c r="A33" s="38" t="s">
        <v>22</v>
      </c>
    </row>
    <row r="34" spans="1:1" ht="54.75" customHeight="1">
      <c r="A34" s="38" t="s">
        <v>36</v>
      </c>
    </row>
    <row r="35" spans="1:1" s="1" customFormat="1" ht="39.75" customHeight="1"/>
  </sheetData>
  <mergeCells count="23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P29:Q29"/>
    <mergeCell ref="A29:A30"/>
    <mergeCell ref="B29:F30"/>
    <mergeCell ref="B26:F26"/>
    <mergeCell ref="G26:Q26"/>
    <mergeCell ref="A27:A28"/>
    <mergeCell ref="B27:F28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2026-04-02T06:55:35Z</cp:lastPrinted>
  <dcterms:created xsi:type="dcterms:W3CDTF">2016-08-19T05:46:01Z</dcterms:created>
  <dcterms:modified xsi:type="dcterms:W3CDTF">2026-04-17T00:37:39Z</dcterms:modified>
</cp:coreProperties>
</file>