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8229141-4F6A-43F2-9DE1-3856BA4E3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 s="1"/>
  <c r="G13" i="1"/>
  <c r="H13" i="1" s="1"/>
  <c r="K14" i="1"/>
  <c r="L14" i="1" s="1"/>
  <c r="K13" i="1"/>
  <c r="L13" i="1" s="1"/>
  <c r="K12" i="1"/>
  <c r="L12" i="1" s="1"/>
  <c r="K11" i="1"/>
  <c r="L11" i="1" s="1"/>
  <c r="G14" i="1"/>
  <c r="H14" i="1" s="1"/>
  <c r="G12" i="1"/>
  <c r="H12" i="1" s="1"/>
  <c r="G10" i="1"/>
  <c r="H10" i="1" s="1"/>
  <c r="E12" i="1"/>
  <c r="C12" i="1" s="1"/>
  <c r="D12" i="1" s="1"/>
  <c r="E14" i="1"/>
  <c r="C14" i="1" s="1"/>
  <c r="D14" i="1" s="1"/>
  <c r="E13" i="1"/>
  <c r="E11" i="1"/>
  <c r="C11" i="1" s="1"/>
  <c r="D11" i="1" s="1"/>
  <c r="K10" i="1"/>
  <c r="L10" i="1" s="1"/>
  <c r="E10" i="1"/>
  <c r="C10" i="1" s="1"/>
  <c r="D10" i="1" s="1"/>
  <c r="J10" i="1"/>
  <c r="J11" i="1"/>
  <c r="J12" i="1"/>
  <c r="C13" i="1"/>
  <c r="D13" i="1" s="1"/>
  <c r="J13" i="1"/>
  <c r="J14" i="1"/>
  <c r="E15" i="1"/>
  <c r="F15" i="1" s="1"/>
  <c r="G15" i="1"/>
  <c r="H15" i="1" s="1"/>
  <c r="J15" i="1"/>
  <c r="K15" i="1"/>
  <c r="L15" i="1" s="1"/>
  <c r="E16" i="1"/>
  <c r="C16" i="1" s="1"/>
  <c r="D16" i="1" s="1"/>
  <c r="G16" i="1"/>
  <c r="H16" i="1" s="1"/>
  <c r="J16" i="1"/>
  <c r="K16" i="1"/>
  <c r="L16" i="1" s="1"/>
  <c r="E17" i="1"/>
  <c r="C17" i="1" s="1"/>
  <c r="D17" i="1" s="1"/>
  <c r="G17" i="1"/>
  <c r="H17" i="1" s="1"/>
  <c r="J17" i="1"/>
  <c r="K17" i="1"/>
  <c r="L17" i="1" s="1"/>
  <c r="K9" i="1"/>
  <c r="L9" i="1" s="1"/>
  <c r="J9" i="1"/>
  <c r="G9" i="1"/>
  <c r="H9" i="1" s="1"/>
  <c r="E9" i="1"/>
  <c r="F9" i="1" s="1"/>
  <c r="F16" i="1" l="1"/>
  <c r="F11" i="1"/>
  <c r="C15" i="1"/>
  <c r="D15" i="1" s="1"/>
  <c r="F14" i="1"/>
  <c r="F12" i="1"/>
  <c r="F17" i="1"/>
  <c r="F13" i="1"/>
  <c r="F10" i="1"/>
  <c r="C9" i="1"/>
  <c r="D9" i="1" s="1"/>
</calcChain>
</file>

<file path=xl/sharedStrings.xml><?xml version="1.0" encoding="utf-8"?>
<sst xmlns="http://schemas.openxmlformats.org/spreadsheetml/2006/main" count="54" uniqueCount="53">
  <si>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</si>
  <si>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</si>
  <si>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</si>
  <si>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</si>
  <si>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</si>
  <si>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</si>
  <si>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</si>
  <si>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</si>
  <si>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</si>
  <si>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</si>
  <si>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</si>
  <si>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</si>
  <si>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</si>
  <si>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</si>
  <si>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</si>
  <si>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</si>
  <si>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</si>
  <si>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</si>
  <si>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</si>
  <si>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</si>
  <si>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</si>
  <si>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</si>
  <si>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</si>
  <si>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</si>
  <si>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</si>
  <si>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</si>
  <si>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</si>
  <si>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</si>
  <si>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</si>
  <si>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</si>
  <si>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</si>
  <si>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</si>
  <si>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</si>
  <si>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</si>
  <si>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</si>
  <si>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</si>
  <si>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S035</t>
  </si>
  <si>
    <t>※WAN HAI 357</t>
    <phoneticPr fontId="3"/>
  </si>
  <si>
    <t>★Omit by Carrier</t>
    <phoneticPr fontId="3"/>
  </si>
  <si>
    <t>WAN HAI 370</t>
  </si>
  <si>
    <t>S028</t>
  </si>
  <si>
    <t>S021</t>
  </si>
  <si>
    <t>023S</t>
  </si>
  <si>
    <t>※WAN HAI 331</t>
    <phoneticPr fontId="3"/>
  </si>
  <si>
    <t>326S</t>
  </si>
  <si>
    <t>※ACX CRYSTAL</t>
    <phoneticPr fontId="3"/>
  </si>
  <si>
    <t>016S</t>
  </si>
  <si>
    <t>※BRIGHT SAKURA</t>
    <phoneticPr fontId="3"/>
  </si>
  <si>
    <t>※★INTERASIA TRANSFORM</t>
    <phoneticPr fontId="3"/>
  </si>
  <si>
    <t>S041</t>
  </si>
  <si>
    <t>※WAN HAI 356</t>
    <phoneticPr fontId="3"/>
  </si>
  <si>
    <t>S014</t>
  </si>
  <si>
    <t>※WAN HAI 335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</si>
</sst>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</cellXfs>
  <cellStyles count="21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8" xr:uid="{00000000-0005-0000-0000-000005000000}"/>
    <cellStyle name="標準 10 2 3 2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2" xfId="11" xr:uid="{00000000-0005-0000-0000-000009000000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(정보부문)월별인원계획" xfId="20" xr:uid="{773A24E1-AAEE-44D1-AFC0-86B7B7E157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40" zoomScaleNormal="40" zoomScaleSheetLayoutView="40" zoomScalePageLayoutView="40" workbookViewId="0">
      <selection activeCell="D24" sqref="D24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7" t="s">
        <v>16</v>
      </c>
      <c r="N1" s="67"/>
      <c r="O1" s="67"/>
      <c r="P1" s="67"/>
      <c r="Q1" s="67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68"/>
      <c r="L2" s="68"/>
      <c r="M2" s="7"/>
      <c r="N2" s="7"/>
      <c r="O2" s="9" t="s">
        <v>0</v>
      </c>
      <c r="P2" s="68">
        <v>46139</v>
      </c>
      <c r="Q2" s="68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68"/>
      <c r="L3" s="68"/>
      <c r="N3" s="12"/>
      <c r="O3" s="12"/>
      <c r="P3" s="12"/>
      <c r="Q3" s="13"/>
      <c r="R3" s="12"/>
    </row>
    <row r="4" spans="1:20" s="15" customFormat="1" ht="37.5" customHeight="1" x14ac:dyDescent="0.15">
      <c r="A4" s="91" t="s">
        <v>17</v>
      </c>
      <c r="B4" s="94" t="s">
        <v>2</v>
      </c>
      <c r="C4" s="94" t="s">
        <v>3</v>
      </c>
      <c r="D4" s="94"/>
      <c r="E4" s="94"/>
      <c r="F4" s="94"/>
      <c r="G4" s="69" t="s">
        <v>4</v>
      </c>
      <c r="H4" s="69"/>
      <c r="I4" s="69" t="s">
        <v>5</v>
      </c>
      <c r="J4" s="69"/>
      <c r="K4" s="69" t="s">
        <v>4</v>
      </c>
      <c r="L4" s="70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92"/>
      <c r="B5" s="95"/>
      <c r="C5" s="89" t="s">
        <v>6</v>
      </c>
      <c r="D5" s="89"/>
      <c r="E5" s="89" t="s">
        <v>7</v>
      </c>
      <c r="F5" s="89"/>
      <c r="G5" s="90" t="s">
        <v>8</v>
      </c>
      <c r="H5" s="90"/>
      <c r="I5" s="90" t="s">
        <v>9</v>
      </c>
      <c r="J5" s="90"/>
      <c r="K5" s="83" t="s">
        <v>10</v>
      </c>
      <c r="L5" s="84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92"/>
      <c r="B6" s="95"/>
      <c r="C6" s="89"/>
      <c r="D6" s="89"/>
      <c r="E6" s="89"/>
      <c r="F6" s="89"/>
      <c r="G6" s="90"/>
      <c r="H6" s="90"/>
      <c r="I6" s="90"/>
      <c r="J6" s="90"/>
      <c r="K6" s="83"/>
      <c r="L6" s="84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92"/>
      <c r="B7" s="95"/>
      <c r="C7" s="89"/>
      <c r="D7" s="89"/>
      <c r="E7" s="89"/>
      <c r="F7" s="89"/>
      <c r="G7" s="90"/>
      <c r="H7" s="90"/>
      <c r="I7" s="90"/>
      <c r="J7" s="90"/>
      <c r="K7" s="83"/>
      <c r="L7" s="84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93"/>
      <c r="B8" s="96"/>
      <c r="C8" s="43"/>
      <c r="D8" s="43"/>
      <c r="E8" s="43"/>
      <c r="F8" s="43"/>
      <c r="G8" s="85"/>
      <c r="H8" s="85"/>
      <c r="I8" s="86" t="s">
        <v>11</v>
      </c>
      <c r="J8" s="86"/>
      <c r="K8" s="87" t="s">
        <v>35</v>
      </c>
      <c r="L8" s="88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55" t="s">
        <v>37</v>
      </c>
      <c r="B9" s="45" t="s">
        <v>36</v>
      </c>
      <c r="C9" s="45">
        <f>E9</f>
        <v>46139</v>
      </c>
      <c r="D9" s="44" t="str">
        <f>TEXT(C9,"aaa")</f>
        <v>月</v>
      </c>
      <c r="E9" s="45">
        <f>I9-2</f>
        <v>46139</v>
      </c>
      <c r="F9" s="44" t="str">
        <f>TEXT(E9,"aaa")</f>
        <v>月</v>
      </c>
      <c r="G9" s="45">
        <f>I9</f>
        <v>46141</v>
      </c>
      <c r="H9" s="44" t="str">
        <f>TEXT(G9,"aaa")</f>
        <v>水</v>
      </c>
      <c r="I9" s="45">
        <v>46141</v>
      </c>
      <c r="J9" s="44" t="str">
        <f>TEXT(I9,"aaa")</f>
        <v>水</v>
      </c>
      <c r="K9" s="45">
        <f>I9+14</f>
        <v>46155</v>
      </c>
      <c r="L9" s="46" t="str">
        <f>TEXT(K9,"aaa")</f>
        <v>水</v>
      </c>
      <c r="M9" s="14"/>
      <c r="N9" s="14"/>
      <c r="O9" s="17"/>
      <c r="P9" s="17"/>
    </row>
    <row r="10" spans="1:20" s="15" customFormat="1" ht="53.1" customHeight="1" x14ac:dyDescent="0.15">
      <c r="A10" s="55" t="s">
        <v>38</v>
      </c>
      <c r="B10" s="45"/>
      <c r="C10" s="62">
        <f t="shared" ref="C10:C17" si="0">E10</f>
        <v>45777</v>
      </c>
      <c r="D10" s="63" t="str">
        <f t="shared" ref="D10:D17" si="1">TEXT(C10,"aaa")</f>
        <v>水</v>
      </c>
      <c r="E10" s="62">
        <f>I10-4</f>
        <v>45777</v>
      </c>
      <c r="F10" s="63" t="str">
        <f t="shared" ref="F10:F17" si="2">TEXT(E10,"aaa")</f>
        <v>水</v>
      </c>
      <c r="G10" s="45">
        <f>I10-1</f>
        <v>45780</v>
      </c>
      <c r="H10" s="44" t="str">
        <f t="shared" ref="H10:H17" si="3">TEXT(G10,"aaa")</f>
        <v>土</v>
      </c>
      <c r="I10" s="45">
        <v>45781</v>
      </c>
      <c r="J10" s="44" t="str">
        <f t="shared" ref="J10:J17" si="4">TEXT(I10,"aaa")</f>
        <v>日</v>
      </c>
      <c r="K10" s="45">
        <f>I10+12</f>
        <v>45793</v>
      </c>
      <c r="L10" s="46" t="str">
        <f t="shared" ref="L10:L17" si="5">TEXT(K10,"aaa")</f>
        <v>金</v>
      </c>
      <c r="M10" s="14"/>
      <c r="N10" s="14"/>
      <c r="O10" s="17"/>
      <c r="P10" s="17"/>
    </row>
    <row r="11" spans="1:20" s="15" customFormat="1" ht="53.1" customHeight="1" x14ac:dyDescent="0.15">
      <c r="A11" s="55" t="s">
        <v>48</v>
      </c>
      <c r="B11" s="45" t="s">
        <v>41</v>
      </c>
      <c r="C11" s="62">
        <f t="shared" si="0"/>
        <v>46142</v>
      </c>
      <c r="D11" s="63" t="str">
        <f t="shared" si="1"/>
        <v>木</v>
      </c>
      <c r="E11" s="62">
        <f>I11-6</f>
        <v>46142</v>
      </c>
      <c r="F11" s="63" t="str">
        <f t="shared" si="2"/>
        <v>木</v>
      </c>
      <c r="G11" s="45">
        <f>I11</f>
        <v>46148</v>
      </c>
      <c r="H11" s="44" t="str">
        <f t="shared" si="3"/>
        <v>水</v>
      </c>
      <c r="I11" s="45">
        <v>46148</v>
      </c>
      <c r="J11" s="44" t="str">
        <f t="shared" si="4"/>
        <v>水</v>
      </c>
      <c r="K11" s="45">
        <f>I11+14</f>
        <v>46162</v>
      </c>
      <c r="L11" s="46" t="str">
        <f t="shared" si="5"/>
        <v>水</v>
      </c>
      <c r="M11" s="14"/>
      <c r="N11" s="14"/>
      <c r="O11" s="17"/>
      <c r="P11" s="17"/>
    </row>
    <row r="12" spans="1:20" s="15" customFormat="1" ht="53.1" customHeight="1" x14ac:dyDescent="0.15">
      <c r="A12" s="55" t="s">
        <v>43</v>
      </c>
      <c r="B12" s="45" t="s">
        <v>42</v>
      </c>
      <c r="C12" s="45">
        <f t="shared" si="0"/>
        <v>46149</v>
      </c>
      <c r="D12" s="44" t="str">
        <f t="shared" si="1"/>
        <v>木</v>
      </c>
      <c r="E12" s="45">
        <f>I12-4</f>
        <v>46149</v>
      </c>
      <c r="F12" s="44" t="str">
        <f t="shared" si="2"/>
        <v>木</v>
      </c>
      <c r="G12" s="45">
        <f>I12-1</f>
        <v>46152</v>
      </c>
      <c r="H12" s="44" t="str">
        <f t="shared" si="3"/>
        <v>日</v>
      </c>
      <c r="I12" s="45">
        <v>46153</v>
      </c>
      <c r="J12" s="44" t="str">
        <f t="shared" si="4"/>
        <v>月</v>
      </c>
      <c r="K12" s="45">
        <f>I12+12</f>
        <v>46165</v>
      </c>
      <c r="L12" s="46" t="str">
        <f t="shared" si="5"/>
        <v>土</v>
      </c>
      <c r="M12" s="14"/>
      <c r="N12" s="14"/>
      <c r="O12" s="17"/>
      <c r="P12" s="17"/>
    </row>
    <row r="13" spans="1:20" s="15" customFormat="1" ht="53.1" customHeight="1" x14ac:dyDescent="0.15">
      <c r="A13" s="55" t="s">
        <v>39</v>
      </c>
      <c r="B13" s="45" t="s">
        <v>40</v>
      </c>
      <c r="C13" s="45">
        <f t="shared" si="0"/>
        <v>46153</v>
      </c>
      <c r="D13" s="44" t="str">
        <f t="shared" si="1"/>
        <v>月</v>
      </c>
      <c r="E13" s="45">
        <f>I13-2</f>
        <v>46153</v>
      </c>
      <c r="F13" s="44" t="str">
        <f t="shared" si="2"/>
        <v>月</v>
      </c>
      <c r="G13" s="45">
        <f>I13</f>
        <v>46155</v>
      </c>
      <c r="H13" s="44" t="str">
        <f t="shared" si="3"/>
        <v>水</v>
      </c>
      <c r="I13" s="45">
        <v>46155</v>
      </c>
      <c r="J13" s="44" t="str">
        <f t="shared" si="4"/>
        <v>水</v>
      </c>
      <c r="K13" s="45">
        <f>I13+14</f>
        <v>46169</v>
      </c>
      <c r="L13" s="46" t="str">
        <f t="shared" si="5"/>
        <v>水</v>
      </c>
      <c r="M13" s="14"/>
      <c r="N13" s="14"/>
      <c r="O13" s="17"/>
      <c r="P13" s="17"/>
    </row>
    <row r="14" spans="1:20" s="15" customFormat="1" ht="52.5" customHeight="1" x14ac:dyDescent="0.15">
      <c r="A14" s="55" t="s">
        <v>45</v>
      </c>
      <c r="B14" s="45" t="s">
        <v>44</v>
      </c>
      <c r="C14" s="45">
        <f t="shared" si="0"/>
        <v>46156</v>
      </c>
      <c r="D14" s="44" t="str">
        <f t="shared" si="1"/>
        <v>木</v>
      </c>
      <c r="E14" s="45">
        <f>I14-4</f>
        <v>46156</v>
      </c>
      <c r="F14" s="44" t="str">
        <f t="shared" si="2"/>
        <v>木</v>
      </c>
      <c r="G14" s="45">
        <f>I14-1</f>
        <v>46159</v>
      </c>
      <c r="H14" s="44" t="str">
        <f t="shared" si="3"/>
        <v>日</v>
      </c>
      <c r="I14" s="45">
        <v>46160</v>
      </c>
      <c r="J14" s="44" t="str">
        <f t="shared" si="4"/>
        <v>月</v>
      </c>
      <c r="K14" s="45">
        <f>I14+12</f>
        <v>46172</v>
      </c>
      <c r="L14" s="46" t="str">
        <f t="shared" si="5"/>
        <v>土</v>
      </c>
      <c r="M14" s="14"/>
      <c r="N14" s="14"/>
      <c r="O14" s="17"/>
      <c r="P14" s="17"/>
    </row>
    <row r="15" spans="1:20" s="15" customFormat="1" ht="52.5" customHeight="1" x14ac:dyDescent="0.15">
      <c r="A15" s="55" t="s">
        <v>50</v>
      </c>
      <c r="B15" s="45" t="s">
        <v>49</v>
      </c>
      <c r="C15" s="45">
        <f t="shared" si="0"/>
        <v>46160</v>
      </c>
      <c r="D15" s="44" t="str">
        <f t="shared" si="1"/>
        <v>月</v>
      </c>
      <c r="E15" s="45">
        <f t="shared" ref="E15" si="6">I15-2</f>
        <v>46160</v>
      </c>
      <c r="F15" s="44" t="str">
        <f t="shared" si="2"/>
        <v>月</v>
      </c>
      <c r="G15" s="45">
        <f t="shared" ref="G15" si="7">I15</f>
        <v>46162</v>
      </c>
      <c r="H15" s="44" t="str">
        <f t="shared" si="3"/>
        <v>水</v>
      </c>
      <c r="I15" s="45">
        <v>46162</v>
      </c>
      <c r="J15" s="44" t="str">
        <f t="shared" si="4"/>
        <v>水</v>
      </c>
      <c r="K15" s="45">
        <f t="shared" ref="K15" si="8">I15+14</f>
        <v>46176</v>
      </c>
      <c r="L15" s="46" t="str">
        <f t="shared" si="5"/>
        <v>水</v>
      </c>
      <c r="M15" s="14"/>
      <c r="N15" s="14"/>
      <c r="O15" s="17"/>
      <c r="P15" s="17"/>
    </row>
    <row r="16" spans="1:20" s="15" customFormat="1" ht="52.5" customHeight="1" x14ac:dyDescent="0.15">
      <c r="A16" s="55" t="s">
        <v>47</v>
      </c>
      <c r="B16" s="45" t="s">
        <v>46</v>
      </c>
      <c r="C16" s="45">
        <f t="shared" si="0"/>
        <v>46163</v>
      </c>
      <c r="D16" s="44" t="str">
        <f t="shared" si="1"/>
        <v>木</v>
      </c>
      <c r="E16" s="45">
        <f t="shared" ref="E16" si="9">I16-4</f>
        <v>46163</v>
      </c>
      <c r="F16" s="44" t="str">
        <f t="shared" si="2"/>
        <v>木</v>
      </c>
      <c r="G16" s="45">
        <f t="shared" ref="G16" si="10">I16-1</f>
        <v>46166</v>
      </c>
      <c r="H16" s="44" t="str">
        <f t="shared" si="3"/>
        <v>日</v>
      </c>
      <c r="I16" s="45">
        <v>46167</v>
      </c>
      <c r="J16" s="44" t="str">
        <f t="shared" si="4"/>
        <v>月</v>
      </c>
      <c r="K16" s="45">
        <f t="shared" ref="K16" si="11">I16+12</f>
        <v>46179</v>
      </c>
      <c r="L16" s="46" t="str">
        <f t="shared" si="5"/>
        <v>土</v>
      </c>
      <c r="M16" s="14"/>
      <c r="N16" s="14"/>
      <c r="O16" s="17"/>
      <c r="P16" s="17"/>
    </row>
    <row r="17" spans="1:19" s="15" customFormat="1" ht="52.5" customHeight="1" x14ac:dyDescent="0.15">
      <c r="A17" s="56" t="s">
        <v>52</v>
      </c>
      <c r="B17" s="48" t="s">
        <v>51</v>
      </c>
      <c r="C17" s="48">
        <f t="shared" si="0"/>
        <v>46167</v>
      </c>
      <c r="D17" s="47" t="str">
        <f t="shared" si="1"/>
        <v>月</v>
      </c>
      <c r="E17" s="48">
        <f t="shared" ref="E17" si="12">I17-2</f>
        <v>46167</v>
      </c>
      <c r="F17" s="47" t="str">
        <f t="shared" si="2"/>
        <v>月</v>
      </c>
      <c r="G17" s="48">
        <f t="shared" ref="G17" si="13">I17</f>
        <v>46169</v>
      </c>
      <c r="H17" s="47" t="str">
        <f t="shared" si="3"/>
        <v>水</v>
      </c>
      <c r="I17" s="48">
        <v>46169</v>
      </c>
      <c r="J17" s="47" t="str">
        <f t="shared" si="4"/>
        <v>水</v>
      </c>
      <c r="K17" s="48">
        <f t="shared" ref="K17" si="14">I17+14</f>
        <v>46183</v>
      </c>
      <c r="L17" s="49" t="str">
        <f t="shared" si="5"/>
        <v>水</v>
      </c>
      <c r="M17" s="14"/>
      <c r="N17" s="14"/>
      <c r="O17" s="17"/>
      <c r="P17" s="17"/>
    </row>
    <row r="18" spans="1:19" s="15" customFormat="1" ht="52.5" customHeight="1" x14ac:dyDescent="0.15">
      <c r="M18" s="14"/>
      <c r="N18" s="14"/>
      <c r="O18" s="17"/>
      <c r="P18" s="17"/>
    </row>
    <row r="19" spans="1:19" s="15" customFormat="1" ht="52.5" customHeight="1" x14ac:dyDescent="0.15">
      <c r="M19" s="14"/>
      <c r="N19" s="14"/>
      <c r="O19" s="17"/>
      <c r="P19" s="17"/>
    </row>
    <row r="20" spans="1:19" s="15" customFormat="1" ht="52.5" customHeight="1" x14ac:dyDescent="0.15">
      <c r="M20" s="14"/>
      <c r="N20" s="14"/>
      <c r="O20" s="17"/>
      <c r="P20" s="17"/>
    </row>
    <row r="21" spans="1:19" s="15" customFormat="1" ht="52.5" customHeight="1" x14ac:dyDescent="0.15">
      <c r="M21" s="14"/>
      <c r="N21" s="14"/>
      <c r="O21" s="17"/>
      <c r="P21" s="17"/>
    </row>
    <row r="22" spans="1:19" s="15" customFormat="1" ht="52.5" customHeight="1" x14ac:dyDescent="0.15">
      <c r="M22" s="14"/>
      <c r="N22" s="14"/>
      <c r="O22" s="17"/>
      <c r="P22" s="17"/>
    </row>
    <row r="23" spans="1:19" s="15" customFormat="1" ht="52.5" customHeight="1" x14ac:dyDescent="0.15">
      <c r="M23" s="14"/>
      <c r="N23" s="14"/>
      <c r="O23" s="17"/>
      <c r="P23" s="17"/>
    </row>
    <row r="24" spans="1:19" s="15" customFormat="1" ht="52.5" customHeight="1" x14ac:dyDescent="0.15">
      <c r="M24" s="14"/>
      <c r="N24" s="14"/>
      <c r="O24" s="17"/>
      <c r="P24" s="17"/>
    </row>
    <row r="25" spans="1:19" s="15" customFormat="1" ht="52.5" customHeight="1" x14ac:dyDescent="0.15">
      <c r="M25" s="14"/>
      <c r="N25" s="14"/>
      <c r="O25" s="17"/>
      <c r="P25" s="17"/>
    </row>
    <row r="26" spans="1:19" s="15" customFormat="1" ht="52.5" customHeight="1" x14ac:dyDescent="0.15">
      <c r="A26" s="61"/>
      <c r="B26" s="59"/>
      <c r="C26" s="59"/>
      <c r="D26" s="60"/>
      <c r="E26" s="59"/>
      <c r="F26" s="60"/>
      <c r="G26" s="59"/>
      <c r="H26" s="60"/>
      <c r="I26" s="59"/>
      <c r="J26" s="60"/>
      <c r="K26" s="59"/>
      <c r="L26" s="60"/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64" t="s">
        <v>13</v>
      </c>
      <c r="C31" s="65"/>
      <c r="D31" s="66"/>
      <c r="E31" s="64" t="s">
        <v>15</v>
      </c>
      <c r="F31" s="65"/>
      <c r="G31" s="65"/>
      <c r="H31" s="65"/>
      <c r="I31" s="65"/>
      <c r="J31" s="65"/>
      <c r="K31" s="65"/>
      <c r="L31" s="66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71" t="s">
        <v>18</v>
      </c>
      <c r="B32" s="73" t="s">
        <v>21</v>
      </c>
      <c r="C32" s="74"/>
      <c r="D32" s="75"/>
      <c r="E32" s="38" t="s">
        <v>22</v>
      </c>
      <c r="F32" s="21"/>
      <c r="G32" s="22"/>
      <c r="H32" s="22"/>
      <c r="I32" s="23"/>
      <c r="J32" s="24"/>
      <c r="K32" s="24"/>
      <c r="L32" s="25"/>
      <c r="M32" s="58" t="s">
        <v>32</v>
      </c>
      <c r="N32" s="57"/>
      <c r="O32" s="57"/>
      <c r="P32" s="57"/>
      <c r="Q32" s="57"/>
      <c r="R32" s="57"/>
      <c r="S32" s="57"/>
    </row>
    <row r="33" spans="1:19" ht="48.75" customHeight="1" x14ac:dyDescent="0.15">
      <c r="A33" s="72"/>
      <c r="B33" s="76"/>
      <c r="C33" s="77"/>
      <c r="D33" s="78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58" t="s">
        <v>33</v>
      </c>
      <c r="N33" s="57"/>
      <c r="O33" s="57"/>
      <c r="P33" s="57"/>
      <c r="Q33" s="57"/>
      <c r="R33" s="57"/>
      <c r="S33" s="57"/>
    </row>
    <row r="34" spans="1:19" ht="48.75" customHeight="1" x14ac:dyDescent="0.15">
      <c r="A34" s="79" t="s">
        <v>19</v>
      </c>
      <c r="B34" s="80" t="s">
        <v>25</v>
      </c>
      <c r="C34" s="81"/>
      <c r="D34" s="82"/>
      <c r="E34" s="32" t="s">
        <v>26</v>
      </c>
      <c r="F34" s="33"/>
      <c r="G34" s="34"/>
      <c r="H34" s="34"/>
      <c r="I34" s="35"/>
      <c r="J34" s="36"/>
      <c r="K34" s="36"/>
      <c r="L34" s="40"/>
      <c r="M34" s="58" t="s">
        <v>34</v>
      </c>
      <c r="N34" s="57"/>
      <c r="O34" s="57"/>
      <c r="P34" s="57"/>
      <c r="Q34" s="57"/>
      <c r="R34" s="57"/>
      <c r="S34" s="57"/>
    </row>
    <row r="35" spans="1:19" ht="48.75" customHeight="1" x14ac:dyDescent="0.15">
      <c r="A35" s="72"/>
      <c r="B35" s="76"/>
      <c r="C35" s="77"/>
      <c r="D35" s="78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</sheetData>
  <mergeCells count="24"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  <mergeCell ref="E31:L31"/>
    <mergeCell ref="M1:Q1"/>
    <mergeCell ref="K2:L2"/>
    <mergeCell ref="K3:L3"/>
    <mergeCell ref="G4:H4"/>
    <mergeCell ref="I4:J4"/>
    <mergeCell ref="K4:L4"/>
    <mergeCell ref="P2:Q2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2026-04-15T08:58:34Z</cp:lastPrinted>
  <dcterms:created xsi:type="dcterms:W3CDTF">2016-08-19T00:46:20Z</dcterms:created>
  <dcterms:modified xsi:type="dcterms:W3CDTF">2026-04-27T02:01:00Z</dcterms:modified>
</cp:coreProperties>
</file>