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A4ADE4FB-427B-45FB-BD4B-5118583DF60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7" l="1"/>
  <c r="F12" i="7" s="1"/>
  <c r="E15" i="7"/>
  <c r="C15" i="7" s="1"/>
  <c r="D15" i="7" s="1"/>
  <c r="G15" i="7"/>
  <c r="H15" i="7" s="1"/>
  <c r="J15" i="7"/>
  <c r="K15" i="7"/>
  <c r="L15" i="7" s="1"/>
  <c r="K14" i="7"/>
  <c r="L14" i="7" s="1"/>
  <c r="J14" i="7"/>
  <c r="G14" i="7"/>
  <c r="H14" i="7" s="1"/>
  <c r="E14" i="7"/>
  <c r="F14" i="7" s="1"/>
  <c r="K13" i="7"/>
  <c r="L13" i="7" s="1"/>
  <c r="J13" i="7"/>
  <c r="G13" i="7"/>
  <c r="H13" i="7" s="1"/>
  <c r="E13" i="7"/>
  <c r="F13" i="7" s="1"/>
  <c r="K12" i="7"/>
  <c r="L12" i="7" s="1"/>
  <c r="J12" i="7"/>
  <c r="G12" i="7"/>
  <c r="H12" i="7" s="1"/>
  <c r="K11" i="7"/>
  <c r="L11" i="7" s="1"/>
  <c r="J11" i="7"/>
  <c r="G11" i="7"/>
  <c r="H11" i="7" s="1"/>
  <c r="E11" i="7"/>
  <c r="F11" i="7" s="1"/>
  <c r="C11" i="7"/>
  <c r="D11" i="7" s="1"/>
  <c r="K10" i="7"/>
  <c r="L10" i="7" s="1"/>
  <c r="J10" i="7"/>
  <c r="G10" i="7"/>
  <c r="H10" i="7" s="1"/>
  <c r="E10" i="7"/>
  <c r="F10" i="7" s="1"/>
  <c r="C10" i="7"/>
  <c r="D10" i="7" s="1"/>
  <c r="C13" i="7" l="1"/>
  <c r="D13" i="7" s="1"/>
  <c r="F15" i="7"/>
  <c r="C12" i="7"/>
  <c r="D12" i="7" s="1"/>
  <c r="C14" i="7"/>
  <c r="D14" i="7" s="1"/>
</calcChain>
</file>

<file path=xl/sharedStrings.xml><?xml version="1.0" encoding="utf-8"?>
<sst xmlns="http://schemas.openxmlformats.org/spreadsheetml/2006/main" count="49" uniqueCount="45">
  <si>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</si>
  <si>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</si>
  <si>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</si>
  <si>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</si>
  <si>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</si>
  <si>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</si>
  <si>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</si>
  <si>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</si>
  <si>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</si>
  <si>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</si>
  <si>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</si>
  <si>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</si>
  <si>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</si>
  <si>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</si>
  <si>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</si>
  <si>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</si>
  <si>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</si>
  <si>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</si>
  <si>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</si>
  <si>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</si>
  <si>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</si>
  <si>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</si>
  <si>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</si>
  <si>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</si>
  <si>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</si>
  <si>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</si>
  <si>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</si>
  <si>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</si>
  <si>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</si>
  <si>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</si>
  <si>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</si>
  <si>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</si>
  <si>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</si>
  <si>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</si>
  <si>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</si>
  <si>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</si>
  <si>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</si>
  <si>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2529E</t>
  </si>
  <si>
    <t>RDO ACE</t>
    <phoneticPr fontId="4"/>
  </si>
  <si>
    <t>0100E</t>
  </si>
  <si>
    <t>★※Omit by Carrier</t>
    <phoneticPr fontId="4"/>
  </si>
  <si>
    <t>SEASPAN THAMES</t>
  </si>
  <si>
    <t>SEASPAN ZAMBEZI</t>
  </si>
  <si>
    <t>POSORJA EXPRESS</t>
  </si>
  <si>
    <t>★ONE ORINOCO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</si>
</sst>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2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</cellStyleXfs>
  <cellXfs count="113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8" fontId="29" fillId="2" borderId="46" xfId="1" applyNumberFormat="1" applyFont="1" applyFill="1" applyBorder="1" applyAlignment="1">
      <alignment horizontal="center" vertical="center"/>
    </xf>
    <xf numFmtId="0" fontId="6" fillId="0" borderId="0" xfId="1" applyFont="1" applyBorder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>
      <alignment horizontal="center" vertical="center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6" fillId="0" borderId="0" xfId="0" applyFont="1">
      <alignment vertical="center"/>
    </xf>
    <xf numFmtId="0" fontId="117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118" fillId="0" borderId="0" xfId="0" applyFont="1" applyAlignment="1">
      <alignment vertical="center"/>
    </xf>
    <xf numFmtId="0" fontId="7" fillId="0" borderId="0" xfId="1" applyFont="1" applyFill="1" applyBorder="1" applyAlignment="1">
      <alignment vertical="center"/>
    </xf>
    <xf numFmtId="177" fontId="14" fillId="0" borderId="48" xfId="1" applyNumberFormat="1" applyFont="1" applyFill="1" applyBorder="1" applyAlignment="1" applyProtection="1">
      <alignment horizontal="left" vertical="center"/>
      <protection locked="0"/>
    </xf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177" fontId="119" fillId="0" borderId="39" xfId="1" applyNumberFormat="1" applyFont="1" applyFill="1" applyBorder="1" applyAlignment="1" applyProtection="1">
      <alignment horizontal="center" vertical="center"/>
      <protection locked="0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 wrapText="1"/>
    </xf>
    <xf numFmtId="178" fontId="29" fillId="2" borderId="47" xfId="1" applyNumberFormat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</cellXfs>
  <cellStyles count="1826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2 2 3 2 2" xfId="1814" xr:uid="{AA6DF9C3-AAE3-4F91-8D6B-A9CCFE69EAEC}"/>
    <cellStyle name="標準 10 2 3" xfId="1810" xr:uid="{987EA0A9-B832-4F42-A18F-24F7F373B4AD}"/>
    <cellStyle name="標準 10 2 3 2 2 2" xfId="1809" xr:uid="{9E1A5A88-A7B8-412A-8C21-656DB65DA1FA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20" xr:uid="{3EDDA28E-96B7-42A8-8E3E-831255B538D1}"/>
    <cellStyle name="標準 12" xfId="1821" xr:uid="{5091BE90-850E-4A78-A31C-F96C4C25F8C6}"/>
    <cellStyle name="標準 12 2" xfId="1502" xr:uid="{00000000-0005-0000-0000-0000E1060000}"/>
    <cellStyle name="標準 13" xfId="1822" xr:uid="{049434D0-59EF-4753-8E26-FB39842B9620}"/>
    <cellStyle name="標準 13 2" xfId="782" xr:uid="{00000000-0005-0000-0000-0000E2060000}"/>
    <cellStyle name="標準 14" xfId="1825" xr:uid="{4F7A8226-8C9E-4609-A1D1-D8999144C875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18 2" xfId="1813" xr:uid="{703AC00A-8BB2-4E35-9755-BE96461DDB5A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 4" xfId="1808" xr:uid="{C0E96F26-31B3-4C44-B809-EAEBA09408B0}"/>
    <cellStyle name="標準 2 5" xfId="1817" xr:uid="{4A9FDCB0-4F11-4D54-9CBD-8E5D0CA95C96}"/>
    <cellStyle name="標準 2 6" xfId="1818" xr:uid="{764E06CB-DAFA-4D58-A5BC-3D52237CF668}"/>
    <cellStyle name="標準 2 7" xfId="1819" xr:uid="{E7CFB346-C1BC-4981-9A23-F46DCB4F38D0}"/>
    <cellStyle name="標準 2 8" xfId="1823" xr:uid="{096344A8-2548-4ED4-9998-B64525FAD300}"/>
    <cellStyle name="標準 2 9" xfId="1824" xr:uid="{50BDA01C-F1DE-41A2-A914-3CE8BC41275E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13 2" xfId="1811" xr:uid="{B93446D6-7D6C-417E-AE33-87E398FF3249}"/>
    <cellStyle name="標準 3 2" xfId="1512" xr:uid="{00000000-0005-0000-0000-0000F3060000}"/>
    <cellStyle name="標準 3 2 2" xfId="62" xr:uid="{00000000-0005-0000-0000-0000F4060000}"/>
    <cellStyle name="標準 3 2 9" xfId="1812" xr:uid="{F723EF1C-ACE3-48C6-877A-2AF4EABF76F9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4 2" xfId="1815" xr:uid="{11CE2567-D671-4A58-858B-9A9B046242B5}"/>
    <cellStyle name="標準 39" xfId="1516" xr:uid="{00000000-0005-0000-0000-0000FB060000}"/>
    <cellStyle name="標準 4" xfId="10" xr:uid="{00000000-0005-0000-0000-0000FC060000}"/>
    <cellStyle name="標準 5" xfId="1805" xr:uid="{00000000-0005-0000-0000-0000FD060000}"/>
    <cellStyle name="標準 6" xfId="1806" xr:uid="{00000000-0005-0000-0000-0000FE060000}"/>
    <cellStyle name="標準 7" xfId="1807" xr:uid="{DAFEFFE2-1991-40C2-836E-730A6A363F6D}"/>
    <cellStyle name="標準 8" xfId="1517" xr:uid="{00000000-0005-0000-0000-0000FF060000}"/>
    <cellStyle name="標準 9" xfId="1816" xr:uid="{0111FBB2-99FF-4E27-9285-04407620B223}"/>
    <cellStyle name="標準 9 2 2" xfId="1518" xr:uid="{00000000-0005-0000-0000-000000070000}"/>
    <cellStyle name="標準 9 2 2 2 2 2 2" xfId="1519" xr:uid="{00000000-0005-0000-0000-000001070000}"/>
    <cellStyle name="標準 9 2 2 2 2 2 2 2 2" xfId="1520" xr:uid="{00000000-0005-0000-0000-000002070000}"/>
    <cellStyle name="標準 9 2 2 2 2 2 2 2 2 2" xfId="1521" xr:uid="{00000000-0005-0000-0000-000003070000}"/>
    <cellStyle name="標準 9 2 2 2 2 2 2 2 2 2 2" xfId="1522" xr:uid="{00000000-0005-0000-0000-000004070000}"/>
    <cellStyle name="標準 9 2 2 2 2 2 2 2 2 2_3" xfId="1354" xr:uid="{00000000-0005-0000-0000-000005070000}"/>
    <cellStyle name="標準 9 2_Book1 2" xfId="1523" xr:uid="{00000000-0005-0000-0000-000006070000}"/>
    <cellStyle name="良い 2" xfId="1525" xr:uid="{00000000-0005-0000-0000-000007070000}"/>
    <cellStyle name="良い 3" xfId="1524" xr:uid="{00000000-0005-0000-0000-000008070000}"/>
    <cellStyle name="콤마 [0]_HMMREQ~1" xfId="2" xr:uid="{00000000-0005-0000-0000-000009070000}"/>
    <cellStyle name="콤마_HMMREQ~1" xfId="3" xr:uid="{00000000-0005-0000-0000-00000A070000}"/>
    <cellStyle name="통화 [0]_HMMREQ~1" xfId="4" xr:uid="{00000000-0005-0000-0000-00000B070000}"/>
    <cellStyle name="통화_HMMREQ~1" xfId="5" xr:uid="{00000000-0005-0000-0000-00000C070000}"/>
    <cellStyle name="표준 3" xfId="1526" xr:uid="{00000000-0005-0000-0000-00000D070000}"/>
    <cellStyle name="표준_HMMREQ~1" xfId="6" xr:uid="{00000000-0005-0000-0000-00000E07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0291BC4-C4CA-49BC-BAAB-AEDF029A51D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6EFBE13E-745E-4F3C-83AA-98D8464EFC7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5651500</xdr:colOff>
      <xdr:row>17</xdr:row>
      <xdr:rowOff>539750</xdr:rowOff>
    </xdr:from>
    <xdr:ext cx="3873500" cy="16494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51500" y="11541125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152400</xdr:colOff>
      <xdr:row>4</xdr:row>
      <xdr:rowOff>261938</xdr:rowOff>
    </xdr:from>
    <xdr:to>
      <xdr:col>20</xdr:col>
      <xdr:colOff>428624</xdr:colOff>
      <xdr:row>30</xdr:row>
      <xdr:rowOff>547688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93650" y="4310063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7</xdr:col>
      <xdr:colOff>500063</xdr:colOff>
      <xdr:row>18</xdr:row>
      <xdr:rowOff>142873</xdr:rowOff>
    </xdr:from>
    <xdr:to>
      <xdr:col>13</xdr:col>
      <xdr:colOff>1095375</xdr:colOff>
      <xdr:row>23</xdr:row>
      <xdr:rowOff>5494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621126" y="11739561"/>
          <a:ext cx="8072437" cy="2839183"/>
          <a:chOff x="27546387" y="9374276"/>
          <a:chExt cx="10247175" cy="3000773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6387" y="9374276"/>
            <a:ext cx="10247175" cy="30007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400693" y="9718688"/>
            <a:ext cx="6955835" cy="2575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endParaRPr kumimoji="1" lang="ja-JP" altLang="en-US" sz="2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4"/>
  <sheetViews>
    <sheetView tabSelected="1" view="pageBreakPreview" topLeftCell="A13" zoomScale="40" zoomScaleNormal="40" zoomScaleSheetLayoutView="40" zoomScalePageLayoutView="40" workbookViewId="0">
      <selection activeCell="A18" sqref="A18"/>
    </sheetView>
  </sheetViews>
  <sheetFormatPr defaultRowHeight="13.5"/>
  <cols>
    <col min="1" max="1" width="96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255" s="1" customFormat="1" ht="100.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75" t="s">
        <v>17</v>
      </c>
      <c r="P1" s="75"/>
      <c r="Q1" s="75"/>
      <c r="R1" s="75"/>
      <c r="S1" s="75"/>
      <c r="T1" s="75"/>
      <c r="V1" s="15"/>
      <c r="W1" s="15"/>
      <c r="X1" s="15"/>
      <c r="AE1" s="21"/>
      <c r="AF1" s="8"/>
    </row>
    <row r="2" spans="1:255" s="1" customFormat="1" ht="48.75" customHeight="1">
      <c r="O2" s="23"/>
      <c r="AA2" s="8"/>
      <c r="AB2" s="8"/>
      <c r="AC2" s="8"/>
      <c r="AD2" s="8"/>
      <c r="AE2" s="21"/>
      <c r="AF2" s="8"/>
    </row>
    <row r="3" spans="1:255" s="1" customFormat="1" ht="71.25" customHeight="1">
      <c r="A3" s="16"/>
      <c r="B3" s="17"/>
      <c r="C3" s="43"/>
      <c r="E3" s="43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9</v>
      </c>
      <c r="S3" s="76">
        <v>46128</v>
      </c>
      <c r="T3" s="76"/>
      <c r="U3" s="44" t="s">
        <v>18</v>
      </c>
      <c r="AA3" s="8"/>
      <c r="AB3" s="8"/>
      <c r="AC3" s="8"/>
      <c r="AD3" s="8"/>
      <c r="AE3" s="8"/>
      <c r="AF3" s="8"/>
    </row>
    <row r="4" spans="1:255" s="3" customFormat="1" ht="97.5" customHeight="1">
      <c r="A4" s="4" t="s">
        <v>29</v>
      </c>
      <c r="B4" s="41"/>
      <c r="C4" s="41"/>
      <c r="D4" s="41"/>
      <c r="E4" s="41"/>
      <c r="F4" s="41"/>
      <c r="G4" s="2"/>
      <c r="H4" s="2"/>
      <c r="I4" s="26"/>
      <c r="J4" s="7"/>
      <c r="K4" s="26"/>
      <c r="L4" s="7"/>
      <c r="M4" s="42"/>
      <c r="N4" s="59"/>
      <c r="O4" s="5"/>
      <c r="P4" s="6"/>
      <c r="Q4" s="25"/>
      <c r="AA4" s="8"/>
      <c r="AB4" s="8"/>
      <c r="AC4" s="8"/>
      <c r="AD4" s="8"/>
      <c r="AE4" s="8"/>
      <c r="AF4" s="8"/>
    </row>
    <row r="5" spans="1:255" s="8" customFormat="1" ht="54.75" customHeight="1">
      <c r="A5" s="77" t="s">
        <v>10</v>
      </c>
      <c r="B5" s="80" t="s">
        <v>0</v>
      </c>
      <c r="C5" s="80" t="s">
        <v>4</v>
      </c>
      <c r="D5" s="80"/>
      <c r="E5" s="80"/>
      <c r="F5" s="80"/>
      <c r="G5" s="80" t="s">
        <v>1</v>
      </c>
      <c r="H5" s="80"/>
      <c r="I5" s="80" t="s">
        <v>16</v>
      </c>
      <c r="J5" s="80"/>
      <c r="K5" s="80" t="s">
        <v>5</v>
      </c>
      <c r="L5" s="83"/>
      <c r="W5" s="9"/>
      <c r="X5" s="9"/>
      <c r="Y5" s="9"/>
      <c r="Z5" s="9"/>
      <c r="AA5" s="9"/>
      <c r="AB5" s="9"/>
    </row>
    <row r="6" spans="1:255" s="8" customFormat="1" ht="54.75" customHeight="1">
      <c r="A6" s="78"/>
      <c r="B6" s="81"/>
      <c r="C6" s="84" t="s">
        <v>6</v>
      </c>
      <c r="D6" s="84"/>
      <c r="E6" s="84" t="s">
        <v>19</v>
      </c>
      <c r="F6" s="84"/>
      <c r="G6" s="85" t="s">
        <v>24</v>
      </c>
      <c r="H6" s="84"/>
      <c r="I6" s="85" t="s">
        <v>24</v>
      </c>
      <c r="J6" s="84"/>
      <c r="K6" s="84" t="s">
        <v>26</v>
      </c>
      <c r="L6" s="86"/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255" s="8" customFormat="1" ht="15" customHeight="1">
      <c r="A7" s="78"/>
      <c r="B7" s="81"/>
      <c r="C7" s="84"/>
      <c r="D7" s="84"/>
      <c r="E7" s="84"/>
      <c r="F7" s="84"/>
      <c r="G7" s="84"/>
      <c r="H7" s="84"/>
      <c r="I7" s="84"/>
      <c r="J7" s="84"/>
      <c r="K7" s="84"/>
      <c r="L7" s="86"/>
      <c r="O7" s="19"/>
      <c r="P7" s="19"/>
      <c r="Q7" s="19"/>
      <c r="R7" s="19"/>
      <c r="S7" s="19"/>
    </row>
    <row r="8" spans="1:255" s="8" customFormat="1" ht="2.25" customHeight="1">
      <c r="A8" s="78"/>
      <c r="B8" s="81"/>
      <c r="C8" s="84"/>
      <c r="D8" s="84"/>
      <c r="E8" s="84"/>
      <c r="F8" s="84"/>
      <c r="G8" s="84"/>
      <c r="H8" s="84"/>
      <c r="I8" s="84"/>
      <c r="J8" s="84"/>
      <c r="K8" s="84"/>
      <c r="L8" s="86"/>
    </row>
    <row r="9" spans="1:255" s="9" customFormat="1" ht="54.75" customHeight="1">
      <c r="A9" s="79"/>
      <c r="B9" s="82"/>
      <c r="C9" s="55"/>
      <c r="D9" s="55"/>
      <c r="E9" s="55"/>
      <c r="F9" s="55"/>
      <c r="G9" s="55"/>
      <c r="H9" s="55"/>
      <c r="I9" s="87" t="s">
        <v>7</v>
      </c>
      <c r="J9" s="87"/>
      <c r="K9" s="88" t="s">
        <v>28</v>
      </c>
      <c r="L9" s="89"/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255" s="8" customFormat="1" ht="45" customHeight="1">
      <c r="A10" s="73" t="s">
        <v>38</v>
      </c>
      <c r="B10" s="51" t="s">
        <v>37</v>
      </c>
      <c r="C10" s="51">
        <f>E10</f>
        <v>46129</v>
      </c>
      <c r="D10" s="51" t="str">
        <f>TEXT(C10,"aaa")</f>
        <v>金</v>
      </c>
      <c r="E10" s="51">
        <f>I10-6</f>
        <v>46129</v>
      </c>
      <c r="F10" s="51" t="str">
        <f>TEXT(E10,"aaa")</f>
        <v>金</v>
      </c>
      <c r="G10" s="51">
        <f>I10</f>
        <v>46135</v>
      </c>
      <c r="H10" s="51" t="str">
        <f>TEXT(G10,"aaa")</f>
        <v>木</v>
      </c>
      <c r="I10" s="51">
        <v>46135</v>
      </c>
      <c r="J10" s="51" t="str">
        <f>TEXT(I10,"aaa")</f>
        <v>木</v>
      </c>
      <c r="K10" s="51">
        <f>+I10+16</f>
        <v>46151</v>
      </c>
      <c r="L10" s="52" t="str">
        <f>TEXT(K10,"aaa")</f>
        <v>土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255" s="8" customFormat="1" ht="45" customHeight="1">
      <c r="A11" s="73" t="s">
        <v>40</v>
      </c>
      <c r="B11" s="51"/>
      <c r="C11" s="74">
        <f>E11</f>
        <v>46135</v>
      </c>
      <c r="D11" s="74" t="str">
        <f>TEXT(C11,"aaa")</f>
        <v>木</v>
      </c>
      <c r="E11" s="74">
        <f>I11-7</f>
        <v>46135</v>
      </c>
      <c r="F11" s="74" t="str">
        <f>TEXT(E11,"aaa")</f>
        <v>木</v>
      </c>
      <c r="G11" s="51">
        <f>I11</f>
        <v>46142</v>
      </c>
      <c r="H11" s="51" t="str">
        <f>TEXT(G11,"aaa")</f>
        <v>木</v>
      </c>
      <c r="I11" s="51">
        <v>46142</v>
      </c>
      <c r="J11" s="51" t="str">
        <f>TEXT(I11,"aaa")</f>
        <v>木</v>
      </c>
      <c r="K11" s="51">
        <f>+I11+16</f>
        <v>46158</v>
      </c>
      <c r="L11" s="52" t="str">
        <f>TEXT(K11,"aaa")</f>
        <v>土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255" s="8" customFormat="1" ht="45" customHeight="1">
      <c r="A12" s="73" t="s">
        <v>44</v>
      </c>
      <c r="B12" s="51" t="s">
        <v>39</v>
      </c>
      <c r="C12" s="74">
        <f>E12</f>
        <v>46139</v>
      </c>
      <c r="D12" s="74" t="str">
        <f>TEXT(C12,"aaa")</f>
        <v>月</v>
      </c>
      <c r="E12" s="74">
        <f>I12-10</f>
        <v>46139</v>
      </c>
      <c r="F12" s="74" t="str">
        <f>TEXT(E12,"aaa")</f>
        <v>月</v>
      </c>
      <c r="G12" s="51">
        <f>I12</f>
        <v>46149</v>
      </c>
      <c r="H12" s="51" t="str">
        <f>TEXT(G12,"aaa")</f>
        <v>木</v>
      </c>
      <c r="I12" s="51">
        <v>46149</v>
      </c>
      <c r="J12" s="51" t="str">
        <f>TEXT(I12,"aaa")</f>
        <v>木</v>
      </c>
      <c r="K12" s="51">
        <f>+I12+16</f>
        <v>46165</v>
      </c>
      <c r="L12" s="52" t="str">
        <f>TEXT(K12,"aaa")</f>
        <v>土</v>
      </c>
      <c r="M12" s="71"/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255" s="10" customFormat="1" ht="45" customHeight="1">
      <c r="A13" s="73" t="s">
        <v>41</v>
      </c>
      <c r="B13" s="51" t="s">
        <v>39</v>
      </c>
      <c r="C13" s="51">
        <f t="shared" ref="C13:C14" si="0">E13</f>
        <v>46150</v>
      </c>
      <c r="D13" s="51" t="str">
        <f t="shared" ref="D13:D14" si="1">TEXT(C13,"aaa")</f>
        <v>金</v>
      </c>
      <c r="E13" s="51">
        <f t="shared" ref="E13:E14" si="2">I13-6</f>
        <v>46150</v>
      </c>
      <c r="F13" s="51" t="str">
        <f t="shared" ref="F13:F14" si="3">TEXT(E13,"aaa")</f>
        <v>金</v>
      </c>
      <c r="G13" s="51">
        <f t="shared" ref="G13:G14" si="4">I13</f>
        <v>46156</v>
      </c>
      <c r="H13" s="51" t="str">
        <f t="shared" ref="H13:H14" si="5">TEXT(G13,"aaa")</f>
        <v>木</v>
      </c>
      <c r="I13" s="51">
        <v>46156</v>
      </c>
      <c r="J13" s="51" t="str">
        <f t="shared" ref="J13:J14" si="6">TEXT(I13,"aaa")</f>
        <v>木</v>
      </c>
      <c r="K13" s="51">
        <f t="shared" ref="K13:K14" si="7">+I13+16</f>
        <v>46172</v>
      </c>
      <c r="L13" s="52" t="str">
        <f t="shared" ref="L13:L14" si="8">TEXT(K13,"aaa")</f>
        <v>土</v>
      </c>
      <c r="M13" s="56"/>
    </row>
    <row r="14" spans="1:255" s="12" customFormat="1" ht="47.25" customHeight="1">
      <c r="A14" s="73" t="s">
        <v>42</v>
      </c>
      <c r="B14" s="51" t="s">
        <v>39</v>
      </c>
      <c r="C14" s="51">
        <f t="shared" si="0"/>
        <v>46157</v>
      </c>
      <c r="D14" s="51" t="str">
        <f t="shared" si="1"/>
        <v>金</v>
      </c>
      <c r="E14" s="51">
        <f t="shared" si="2"/>
        <v>46157</v>
      </c>
      <c r="F14" s="51" t="str">
        <f t="shared" si="3"/>
        <v>金</v>
      </c>
      <c r="G14" s="51">
        <f t="shared" si="4"/>
        <v>46163</v>
      </c>
      <c r="H14" s="51" t="str">
        <f t="shared" si="5"/>
        <v>木</v>
      </c>
      <c r="I14" s="51">
        <v>46163</v>
      </c>
      <c r="J14" s="51" t="str">
        <f t="shared" si="6"/>
        <v>木</v>
      </c>
      <c r="K14" s="51">
        <f t="shared" si="7"/>
        <v>46179</v>
      </c>
      <c r="L14" s="52" t="str">
        <f t="shared" si="8"/>
        <v>土</v>
      </c>
      <c r="P14" s="20"/>
      <c r="Q14" s="20"/>
      <c r="R14" s="11"/>
      <c r="S14" s="1"/>
      <c r="T14" s="1"/>
      <c r="U14" s="1"/>
      <c r="V14" s="1"/>
      <c r="W14" s="1"/>
      <c r="X14" s="1"/>
      <c r="Y14" s="10"/>
      <c r="Z14" s="10"/>
      <c r="AA14" s="10"/>
      <c r="AB14" s="10"/>
      <c r="AC14" s="10"/>
      <c r="AD14" s="10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s="1" customFormat="1" ht="47.25" customHeight="1">
      <c r="A15" s="72" t="s">
        <v>43</v>
      </c>
      <c r="B15" s="53" t="s">
        <v>39</v>
      </c>
      <c r="C15" s="53">
        <f t="shared" ref="C15" si="9">E15</f>
        <v>46164</v>
      </c>
      <c r="D15" s="53" t="str">
        <f t="shared" ref="D15" si="10">TEXT(C15,"aaa")</f>
        <v>金</v>
      </c>
      <c r="E15" s="53">
        <f t="shared" ref="E15" si="11">I15-6</f>
        <v>46164</v>
      </c>
      <c r="F15" s="53" t="str">
        <f t="shared" ref="F15" si="12">TEXT(E15,"aaa")</f>
        <v>金</v>
      </c>
      <c r="G15" s="53">
        <f t="shared" ref="G15" si="13">I15</f>
        <v>46170</v>
      </c>
      <c r="H15" s="53" t="str">
        <f t="shared" ref="H15" si="14">TEXT(G15,"aaa")</f>
        <v>木</v>
      </c>
      <c r="I15" s="53">
        <v>46170</v>
      </c>
      <c r="J15" s="53" t="str">
        <f t="shared" ref="J15" si="15">TEXT(I15,"aaa")</f>
        <v>木</v>
      </c>
      <c r="K15" s="53">
        <f t="shared" ref="K15" si="16">+I15+16</f>
        <v>46186</v>
      </c>
      <c r="L15" s="54" t="str">
        <f t="shared" ref="L15" si="17">TEXT(K15,"aaa")</f>
        <v>土</v>
      </c>
      <c r="R15" s="27"/>
      <c r="Y15" s="10"/>
      <c r="Z15" s="10"/>
      <c r="AA15" s="10"/>
      <c r="AB15" s="10"/>
      <c r="AC15" s="10"/>
      <c r="AD15" s="10"/>
    </row>
    <row r="16" spans="1:255" s="1" customFormat="1" ht="47.25" customHeight="1">
      <c r="P16" s="22"/>
      <c r="Q16" s="22"/>
      <c r="R16" s="3"/>
      <c r="S16" s="3"/>
      <c r="T16" s="3"/>
      <c r="U16" s="3"/>
      <c r="Y16" s="10"/>
      <c r="Z16" s="10"/>
      <c r="AA16" s="10"/>
      <c r="AB16" s="10"/>
      <c r="AC16" s="10"/>
      <c r="AD16" s="10"/>
    </row>
    <row r="17" spans="1:30" s="1" customFormat="1" ht="47.25" customHeight="1">
      <c r="R17" s="27"/>
      <c r="Y17" s="10"/>
      <c r="Z17" s="10"/>
      <c r="AA17" s="10"/>
      <c r="AB17" s="10"/>
      <c r="AC17" s="10"/>
      <c r="AD17" s="10"/>
    </row>
    <row r="18" spans="1:30" s="1" customFormat="1" ht="47.25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R18" s="27"/>
      <c r="Y18" s="10"/>
      <c r="Z18" s="10"/>
      <c r="AA18" s="10"/>
      <c r="AB18" s="10"/>
      <c r="AC18" s="10"/>
      <c r="AD18" s="10"/>
    </row>
    <row r="19" spans="1:30" s="1" customFormat="1" ht="47.25" customHeigh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R19" s="27"/>
      <c r="Y19" s="10"/>
      <c r="Z19" s="10"/>
      <c r="AA19" s="10"/>
      <c r="AB19" s="10"/>
      <c r="AC19" s="10"/>
      <c r="AD19" s="10"/>
    </row>
    <row r="20" spans="1:30" s="1" customFormat="1" ht="47.2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R20" s="27"/>
      <c r="Y20" s="10"/>
      <c r="Z20" s="10"/>
      <c r="AA20" s="10"/>
      <c r="AB20" s="10"/>
      <c r="AC20" s="10"/>
      <c r="AD20" s="10"/>
    </row>
    <row r="21" spans="1:30" s="1" customFormat="1" ht="47.25" customHeight="1">
      <c r="P21" s="22"/>
      <c r="Q21" s="22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30" s="1" customFormat="1" ht="47.25" customHeight="1">
      <c r="A22" s="50" t="s">
        <v>23</v>
      </c>
      <c r="B22" s="60" t="s">
        <v>31</v>
      </c>
      <c r="C22" s="61"/>
      <c r="D22" s="61"/>
      <c r="E22" s="61"/>
      <c r="F22" s="61"/>
      <c r="G22"/>
      <c r="H22"/>
      <c r="O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30" s="1" customFormat="1" ht="47.25" customHeight="1">
      <c r="A23" s="50"/>
      <c r="B23" s="62" t="s">
        <v>32</v>
      </c>
      <c r="C23" s="63"/>
      <c r="D23"/>
      <c r="E23"/>
      <c r="F23" s="61"/>
      <c r="G23"/>
      <c r="H23"/>
      <c r="O23" s="22"/>
      <c r="Q23" s="22"/>
      <c r="R23" s="3"/>
      <c r="S23" s="3"/>
      <c r="T23" s="3"/>
      <c r="U23" s="3"/>
      <c r="Y23" s="10"/>
      <c r="Z23" s="10"/>
      <c r="AA23" s="10"/>
      <c r="AB23" s="10"/>
      <c r="AC23" s="10"/>
      <c r="AD23" s="10"/>
    </row>
    <row r="24" spans="1:30" s="1" customFormat="1" ht="47.25" customHeight="1">
      <c r="A24" s="50"/>
      <c r="B24" s="62" t="s">
        <v>33</v>
      </c>
      <c r="C24" s="63"/>
      <c r="D24" s="63"/>
      <c r="E24" s="63"/>
      <c r="F24" s="63"/>
      <c r="G24"/>
      <c r="H24"/>
      <c r="I24"/>
      <c r="O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30" ht="15.75">
      <c r="L25" s="1"/>
    </row>
    <row r="26" spans="1:30" ht="51" customHeight="1" thickBot="1">
      <c r="A26" s="40" t="s">
        <v>2</v>
      </c>
      <c r="B26" s="90" t="s">
        <v>3</v>
      </c>
      <c r="C26" s="91"/>
      <c r="D26" s="92"/>
      <c r="E26" s="93" t="s">
        <v>14</v>
      </c>
      <c r="F26" s="94"/>
      <c r="G26" s="94"/>
      <c r="H26" s="94"/>
      <c r="I26" s="94"/>
      <c r="J26" s="94"/>
      <c r="K26" s="95"/>
    </row>
    <row r="27" spans="1:30" ht="51.75" customHeight="1" thickTop="1">
      <c r="A27" s="96" t="s">
        <v>8</v>
      </c>
      <c r="B27" s="98" t="s">
        <v>13</v>
      </c>
      <c r="C27" s="99"/>
      <c r="D27" s="100"/>
      <c r="E27" s="28" t="s">
        <v>15</v>
      </c>
      <c r="F27" s="38"/>
      <c r="G27" s="29"/>
      <c r="H27" s="30"/>
      <c r="I27" s="30"/>
      <c r="J27" s="31"/>
      <c r="K27" s="32" t="s">
        <v>12</v>
      </c>
    </row>
    <row r="28" spans="1:30" ht="51.75" customHeight="1">
      <c r="A28" s="97"/>
      <c r="B28" s="101"/>
      <c r="C28" s="102"/>
      <c r="D28" s="103"/>
      <c r="E28" s="33" t="s">
        <v>11</v>
      </c>
      <c r="F28" s="39"/>
      <c r="G28" s="34"/>
      <c r="H28" s="35"/>
      <c r="I28" s="35"/>
      <c r="J28" s="36"/>
      <c r="K28" s="37"/>
    </row>
    <row r="29" spans="1:30" ht="51.75" customHeight="1">
      <c r="A29" s="104" t="s">
        <v>25</v>
      </c>
      <c r="B29" s="105" t="s">
        <v>30</v>
      </c>
      <c r="C29" s="106"/>
      <c r="D29" s="107"/>
      <c r="E29" s="45" t="s">
        <v>20</v>
      </c>
      <c r="F29" s="46"/>
      <c r="G29" s="46"/>
      <c r="H29" s="46"/>
      <c r="I29" s="46"/>
      <c r="J29" s="111" t="s">
        <v>22</v>
      </c>
      <c r="K29" s="112"/>
    </row>
    <row r="30" spans="1:30" ht="51.75" customHeight="1">
      <c r="A30" s="97"/>
      <c r="B30" s="108"/>
      <c r="C30" s="109"/>
      <c r="D30" s="110"/>
      <c r="E30" s="47" t="s">
        <v>21</v>
      </c>
      <c r="F30" s="48"/>
      <c r="G30" s="48"/>
      <c r="H30" s="48"/>
      <c r="I30" s="48"/>
      <c r="J30" s="48"/>
      <c r="K30" s="49"/>
    </row>
    <row r="31" spans="1:30" ht="60" customHeight="1">
      <c r="A31" s="64" t="s">
        <v>34</v>
      </c>
      <c r="B31" s="65"/>
      <c r="C31" s="65"/>
      <c r="D31" s="65"/>
      <c r="E31" s="65"/>
      <c r="F31" s="65"/>
      <c r="G31" s="65"/>
      <c r="H31" s="65"/>
      <c r="I31" s="66"/>
      <c r="J31" s="67"/>
      <c r="K31" s="68"/>
      <c r="L31" s="67"/>
      <c r="M31" s="67"/>
      <c r="N31" s="67"/>
      <c r="O31" s="69"/>
      <c r="P31" s="70"/>
      <c r="Q31" s="70"/>
      <c r="R31" s="70"/>
      <c r="S31" s="70"/>
      <c r="T31" s="70"/>
    </row>
    <row r="32" spans="1:30" ht="60" customHeight="1">
      <c r="A32" s="64" t="s">
        <v>35</v>
      </c>
      <c r="B32" s="65"/>
      <c r="C32" s="65"/>
      <c r="D32" s="65"/>
      <c r="E32" s="65"/>
      <c r="F32" s="65"/>
      <c r="G32" s="65"/>
      <c r="H32" s="65"/>
      <c r="I32" s="66"/>
      <c r="J32" s="67"/>
      <c r="K32" s="68"/>
      <c r="L32" s="67"/>
      <c r="M32" s="67"/>
      <c r="N32" s="67"/>
      <c r="O32" s="69"/>
      <c r="P32" s="70"/>
      <c r="Q32" s="70"/>
      <c r="R32" s="70"/>
      <c r="S32" s="70"/>
      <c r="T32" s="70"/>
    </row>
    <row r="33" spans="1:20" ht="60" customHeight="1">
      <c r="A33" s="64" t="s">
        <v>36</v>
      </c>
      <c r="B33" s="65"/>
      <c r="C33" s="65"/>
      <c r="D33" s="65"/>
      <c r="E33" s="65"/>
      <c r="F33" s="65"/>
      <c r="G33" s="65"/>
      <c r="H33" s="65"/>
      <c r="I33" s="66"/>
      <c r="J33" s="67"/>
      <c r="K33" s="68"/>
      <c r="L33" s="67"/>
      <c r="M33" s="67"/>
      <c r="N33" s="67"/>
      <c r="O33" s="69"/>
      <c r="P33" s="70"/>
      <c r="Q33" s="70"/>
      <c r="R33" s="70"/>
      <c r="S33" s="70"/>
      <c r="T33" s="70"/>
    </row>
    <row r="34" spans="1:20" s="10" customFormat="1" ht="48.75" customHeight="1">
      <c r="A34" s="57"/>
      <c r="B34" s="56"/>
      <c r="C34" s="58"/>
      <c r="D34" s="58"/>
      <c r="E34" s="58"/>
      <c r="F34" s="58"/>
      <c r="G34" s="58"/>
      <c r="H34" s="58"/>
      <c r="I34" s="58"/>
      <c r="J34" s="58"/>
      <c r="K34" s="58"/>
      <c r="L34" s="58"/>
    </row>
  </sheetData>
  <mergeCells count="22">
    <mergeCell ref="B26:D26"/>
    <mergeCell ref="E26:K26"/>
    <mergeCell ref="A27:A28"/>
    <mergeCell ref="B27:D28"/>
    <mergeCell ref="A29:A30"/>
    <mergeCell ref="B29:D30"/>
    <mergeCell ref="J29:K29"/>
    <mergeCell ref="O1:T1"/>
    <mergeCell ref="S3:T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2026-03-23T09:19:36Z</cp:lastPrinted>
  <dcterms:created xsi:type="dcterms:W3CDTF">2016-03-18T07:26:58Z</dcterms:created>
  <dcterms:modified xsi:type="dcterms:W3CDTF">2026-04-16T05:37:33Z</dcterms:modified>
</cp:coreProperties>
</file>