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55351F53-A96A-4ED0-B245-1C1D3F976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C16" i="2" s="1"/>
  <c r="D16" i="2" s="1"/>
  <c r="F16" i="2"/>
  <c r="G16" i="2"/>
  <c r="H16" i="2" s="1"/>
  <c r="J16" i="2"/>
  <c r="K16" i="2"/>
  <c r="L16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E14" i="2"/>
  <c r="C14" i="2" s="1"/>
  <c r="D14" i="2" s="1"/>
  <c r="K13" i="2"/>
  <c r="L13" i="2" s="1"/>
  <c r="J13" i="2"/>
  <c r="G13" i="2"/>
  <c r="H13" i="2" s="1"/>
  <c r="E13" i="2"/>
  <c r="F13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F10" i="2" s="1"/>
  <c r="C11" i="2" l="1"/>
  <c r="D11" i="2" s="1"/>
  <c r="C10" i="2"/>
  <c r="D10" i="2" s="1"/>
  <c r="C15" i="2"/>
  <c r="D15" i="2" s="1"/>
  <c r="C13" i="2"/>
  <c r="D13" i="2" s="1"/>
  <c r="F14" i="2"/>
</calcChain>
</file>

<file path=xl/sharedStrings.xml><?xml version="1.0" encoding="utf-8"?>
<sst xmlns="http://schemas.openxmlformats.org/spreadsheetml/2006/main" count="45" uniqueCount="41">
  <si>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</si>
  <si>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</si>
  <si>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</si>
  <si>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</si>
  <si>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</si>
  <si>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</si>
  <si>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</si>
  <si>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</si>
  <si>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</si>
  <si>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</si>
  <si>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</si>
  <si>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</si>
  <si>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</si>
  <si>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</si>
  <si>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</si>
  <si>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</si>
  <si>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</si>
  <si>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</si>
  <si>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</si>
  <si>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</si>
  <si>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</si>
  <si>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</si>
  <si>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</si>
  <si>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</si>
  <si>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</si>
  <si>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</si>
  <si>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</si>
  <si>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</si>
  <si>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</si>
  <si>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4 DAYS</t>
    <phoneticPr fontId="6"/>
  </si>
  <si>
    <t>SMC COLUMBUS</t>
  </si>
  <si>
    <t>SMC MAGELLAN</t>
  </si>
  <si>
    <t>2616W</t>
  </si>
  <si>
    <t>2617W</t>
  </si>
  <si>
    <t>NO SERVICE</t>
    <phoneticPr fontId="6"/>
  </si>
  <si>
    <t>2619W</t>
  </si>
  <si>
    <t>2620W</t>
  </si>
  <si>
    <t>2621W</t>
  </si>
  <si>
    <t>2622W</t>
  </si>
  <si>
    <t>※SMC COLUMBUS</t>
    <phoneticPr fontId="6"/>
  </si>
  <si>
    <t>※SMC MAGELLAN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</si>
</sst>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6" formatCode="&quot;¥&quot;#,##0;[Red]&quot;¥&quot;\-#,##0"/>
    <numFmt numFmtId="187" formatCode="&quot;¥&quot;#,##0.00;[Red]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  <xf numFmtId="0" fontId="35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178" fontId="18" fillId="4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>
      <alignment vertical="center"/>
    </xf>
    <xf numFmtId="0" fontId="18" fillId="0" borderId="29" xfId="0" applyFont="1" applyBorder="1">
      <alignment vertical="center"/>
    </xf>
    <xf numFmtId="178" fontId="18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18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>
      <alignment vertical="center"/>
    </xf>
    <xf numFmtId="0" fontId="18" fillId="4" borderId="22" xfId="0" applyFont="1" applyFill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D90CE207-A9CF-44A8-A501-50BC15B90DB3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11</xdr:row>
      <xdr:rowOff>558510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12</xdr:row>
      <xdr:rowOff>108239</xdr:rowOff>
    </xdr:from>
    <xdr:to>
      <xdr:col>17</xdr:col>
      <xdr:colOff>500063</xdr:colOff>
      <xdr:row>28</xdr:row>
      <xdr:rowOff>487075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19</xdr:row>
      <xdr:rowOff>361516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601016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51955</xdr:colOff>
      <xdr:row>19</xdr:row>
      <xdr:rowOff>363682</xdr:rowOff>
    </xdr:from>
    <xdr:to>
      <xdr:col>11</xdr:col>
      <xdr:colOff>121228</xdr:colOff>
      <xdr:row>23</xdr:row>
      <xdr:rowOff>329043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04910" y="11378046"/>
          <a:ext cx="7169727" cy="1887679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803802" y="3376308"/>
            <a:ext cx="7477687" cy="3544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topLeftCell="A13" zoomScale="55" zoomScaleNormal="40" zoomScaleSheetLayoutView="55" zoomScalePageLayoutView="40" workbookViewId="0">
      <selection activeCell="C18" sqref="C18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0</v>
      </c>
      <c r="N1" s="75"/>
      <c r="O1" s="75"/>
      <c r="P1" s="75"/>
      <c r="Q1" s="75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81"/>
      <c r="B3" s="81"/>
      <c r="C3" s="81"/>
      <c r="D3" s="8"/>
      <c r="E3" s="8"/>
      <c r="F3" s="8"/>
      <c r="G3" s="9"/>
      <c r="H3" s="9"/>
      <c r="I3" s="8"/>
      <c r="J3" s="12"/>
      <c r="K3" s="82"/>
      <c r="L3" s="82"/>
      <c r="M3" s="11"/>
      <c r="N3" s="11"/>
      <c r="O3" s="12" t="s">
        <v>8</v>
      </c>
      <c r="P3" s="82">
        <v>46128</v>
      </c>
      <c r="Q3" s="82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58" t="s">
        <v>28</v>
      </c>
      <c r="F4" s="8"/>
      <c r="G4" s="9"/>
      <c r="H4" s="9"/>
      <c r="I4" s="45"/>
      <c r="J4" s="46"/>
      <c r="K4" s="59"/>
      <c r="L4" s="59"/>
      <c r="S4" s="13"/>
    </row>
    <row r="5" spans="1:22" s="15" customFormat="1" ht="37.5" customHeight="1">
      <c r="A5" s="83" t="s">
        <v>10</v>
      </c>
      <c r="B5" s="72" t="s">
        <v>1</v>
      </c>
      <c r="C5" s="72" t="s">
        <v>11</v>
      </c>
      <c r="D5" s="72"/>
      <c r="E5" s="72"/>
      <c r="F5" s="72"/>
      <c r="G5" s="73" t="s">
        <v>12</v>
      </c>
      <c r="H5" s="73"/>
      <c r="I5" s="72" t="s">
        <v>13</v>
      </c>
      <c r="J5" s="72"/>
      <c r="K5" s="73" t="s">
        <v>2</v>
      </c>
      <c r="L5" s="76"/>
      <c r="M5" s="16"/>
      <c r="N5" s="16"/>
      <c r="O5" s="71"/>
      <c r="P5" s="71"/>
    </row>
    <row r="6" spans="1:22" s="15" customFormat="1" ht="37.5" customHeight="1">
      <c r="A6" s="84"/>
      <c r="B6" s="86"/>
      <c r="C6" s="77" t="s">
        <v>14</v>
      </c>
      <c r="D6" s="77"/>
      <c r="E6" s="78" t="s">
        <v>3</v>
      </c>
      <c r="F6" s="78"/>
      <c r="G6" s="77" t="s">
        <v>3</v>
      </c>
      <c r="H6" s="77"/>
      <c r="I6" s="77" t="s">
        <v>3</v>
      </c>
      <c r="J6" s="77"/>
      <c r="K6" s="79" t="s">
        <v>15</v>
      </c>
      <c r="L6" s="80"/>
      <c r="M6" s="17"/>
      <c r="N6" s="16"/>
      <c r="O6" s="71"/>
      <c r="P6" s="71"/>
    </row>
    <row r="7" spans="1:22" s="15" customFormat="1" ht="5.25" customHeight="1">
      <c r="A7" s="84"/>
      <c r="B7" s="86"/>
      <c r="C7" s="77"/>
      <c r="D7" s="77"/>
      <c r="E7" s="78"/>
      <c r="F7" s="78"/>
      <c r="G7" s="77"/>
      <c r="H7" s="77"/>
      <c r="I7" s="77"/>
      <c r="J7" s="77"/>
      <c r="K7" s="79"/>
      <c r="L7" s="80"/>
      <c r="M7" s="16"/>
      <c r="N7" s="16"/>
      <c r="O7" s="71"/>
      <c r="P7" s="71"/>
    </row>
    <row r="8" spans="1:22" s="15" customFormat="1" ht="2.25" customHeight="1">
      <c r="A8" s="84"/>
      <c r="B8" s="86"/>
      <c r="C8" s="77"/>
      <c r="D8" s="77"/>
      <c r="E8" s="78"/>
      <c r="F8" s="78"/>
      <c r="G8" s="77"/>
      <c r="H8" s="77"/>
      <c r="I8" s="77"/>
      <c r="J8" s="77"/>
      <c r="K8" s="79"/>
      <c r="L8" s="80"/>
      <c r="M8" s="16"/>
      <c r="N8" s="16"/>
      <c r="O8" s="16"/>
      <c r="P8" s="16"/>
    </row>
    <row r="9" spans="1:22" s="15" customFormat="1" ht="37.5" customHeight="1">
      <c r="A9" s="85"/>
      <c r="B9" s="87"/>
      <c r="C9" s="51"/>
      <c r="D9" s="51"/>
      <c r="E9" s="51"/>
      <c r="F9" s="51"/>
      <c r="G9" s="74"/>
      <c r="H9" s="74"/>
      <c r="I9" s="74" t="s">
        <v>16</v>
      </c>
      <c r="J9" s="74"/>
      <c r="K9" s="88" t="s">
        <v>29</v>
      </c>
      <c r="L9" s="89"/>
      <c r="M9" s="16"/>
      <c r="N9" s="16"/>
      <c r="O9" s="71"/>
      <c r="P9" s="71"/>
    </row>
    <row r="10" spans="1:22" s="15" customFormat="1" ht="51" customHeight="1">
      <c r="A10" s="52" t="s">
        <v>30</v>
      </c>
      <c r="B10" s="53" t="s">
        <v>32</v>
      </c>
      <c r="C10" s="54">
        <f t="shared" ref="C10:C11" si="0">E10-1</f>
        <v>46128</v>
      </c>
      <c r="D10" s="54" t="str">
        <f>TEXT(C10,"aaa")</f>
        <v>木</v>
      </c>
      <c r="E10" s="54">
        <f>I10-4</f>
        <v>46129</v>
      </c>
      <c r="F10" s="54" t="str">
        <f>TEXT(E10,"aaa")</f>
        <v>金</v>
      </c>
      <c r="G10" s="54">
        <f>I10</f>
        <v>46133</v>
      </c>
      <c r="H10" s="54" t="str">
        <f>TEXT(G10,"aaa")</f>
        <v>火</v>
      </c>
      <c r="I10" s="54">
        <v>46133</v>
      </c>
      <c r="J10" s="54" t="str">
        <f>TEXT(I10,"aaa")</f>
        <v>火</v>
      </c>
      <c r="K10" s="55">
        <f>I10+4</f>
        <v>46137</v>
      </c>
      <c r="L10" s="56" t="str">
        <f>TEXT(K10,"aaa")</f>
        <v>土</v>
      </c>
      <c r="M10" s="57"/>
      <c r="N10" s="57"/>
      <c r="O10" s="57"/>
      <c r="P10" s="57"/>
    </row>
    <row r="11" spans="1:22" s="15" customFormat="1" ht="51" customHeight="1">
      <c r="A11" s="52" t="s">
        <v>31</v>
      </c>
      <c r="B11" s="53" t="s">
        <v>33</v>
      </c>
      <c r="C11" s="54">
        <f t="shared" si="0"/>
        <v>46135</v>
      </c>
      <c r="D11" s="54" t="str">
        <f>TEXT(C11,"aaa")</f>
        <v>木</v>
      </c>
      <c r="E11" s="54">
        <f>I11-4</f>
        <v>46136</v>
      </c>
      <c r="F11" s="54" t="str">
        <f>TEXT(E11,"aaa")</f>
        <v>金</v>
      </c>
      <c r="G11" s="54">
        <f>I11</f>
        <v>46140</v>
      </c>
      <c r="H11" s="54" t="str">
        <f>TEXT(G11,"aaa")</f>
        <v>火</v>
      </c>
      <c r="I11" s="54">
        <v>46140</v>
      </c>
      <c r="J11" s="54" t="str">
        <f>TEXT(I11,"aaa")</f>
        <v>火</v>
      </c>
      <c r="K11" s="55">
        <f>I11+4</f>
        <v>46144</v>
      </c>
      <c r="L11" s="56" t="str">
        <f>TEXT(K11,"aaa")</f>
        <v>土</v>
      </c>
      <c r="M11" s="57"/>
      <c r="N11" s="57"/>
      <c r="O11" s="57"/>
      <c r="P11" s="57"/>
    </row>
    <row r="12" spans="1:22" s="15" customFormat="1" ht="51" customHeight="1">
      <c r="A12" s="70" t="s">
        <v>34</v>
      </c>
      <c r="B12" s="69"/>
      <c r="C12" s="61"/>
      <c r="D12" s="61"/>
      <c r="E12" s="61"/>
      <c r="F12" s="61"/>
      <c r="G12" s="61"/>
      <c r="H12" s="61"/>
      <c r="I12" s="68"/>
      <c r="J12" s="61"/>
      <c r="K12" s="68"/>
      <c r="L12" s="67"/>
      <c r="M12" s="48"/>
      <c r="N12" s="48"/>
      <c r="O12" s="48"/>
      <c r="P12" s="48"/>
    </row>
    <row r="13" spans="1:22" s="15" customFormat="1" ht="51" customHeight="1">
      <c r="A13" s="52" t="s">
        <v>39</v>
      </c>
      <c r="B13" s="53" t="s">
        <v>35</v>
      </c>
      <c r="C13" s="54">
        <f>E13-1</f>
        <v>46149</v>
      </c>
      <c r="D13" s="54" t="str">
        <f t="shared" ref="D13:D15" si="1">TEXT(C13,"aaa")</f>
        <v>木</v>
      </c>
      <c r="E13" s="54">
        <f t="shared" ref="E13:E15" si="2">I13-4</f>
        <v>46150</v>
      </c>
      <c r="F13" s="54" t="str">
        <f t="shared" ref="F13:F15" si="3">TEXT(E13,"aaa")</f>
        <v>金</v>
      </c>
      <c r="G13" s="54">
        <f t="shared" ref="G13:G15" si="4">I13</f>
        <v>46154</v>
      </c>
      <c r="H13" s="54" t="str">
        <f t="shared" ref="H13:H15" si="5">TEXT(G13,"aaa")</f>
        <v>火</v>
      </c>
      <c r="I13" s="54">
        <v>46154</v>
      </c>
      <c r="J13" s="54" t="str">
        <f t="shared" ref="J13:J15" si="6">TEXT(I13,"aaa")</f>
        <v>火</v>
      </c>
      <c r="K13" s="55">
        <f t="shared" ref="K13:K15" si="7">I13+4</f>
        <v>46158</v>
      </c>
      <c r="L13" s="56" t="str">
        <f t="shared" ref="L13:L15" si="8">TEXT(K13,"aaa")</f>
        <v>土</v>
      </c>
      <c r="M13" s="47"/>
      <c r="N13" s="47"/>
      <c r="O13" s="47"/>
      <c r="P13" s="47"/>
    </row>
    <row r="14" spans="1:22" s="15" customFormat="1" ht="51" customHeight="1">
      <c r="A14" s="52" t="s">
        <v>40</v>
      </c>
      <c r="B14" s="53" t="s">
        <v>36</v>
      </c>
      <c r="C14" s="54">
        <f t="shared" ref="C14:C15" si="9">E14-1</f>
        <v>46156</v>
      </c>
      <c r="D14" s="54" t="str">
        <f t="shared" si="1"/>
        <v>木</v>
      </c>
      <c r="E14" s="54">
        <f t="shared" si="2"/>
        <v>46157</v>
      </c>
      <c r="F14" s="54" t="str">
        <f t="shared" si="3"/>
        <v>金</v>
      </c>
      <c r="G14" s="54">
        <f t="shared" si="4"/>
        <v>46161</v>
      </c>
      <c r="H14" s="54" t="str">
        <f t="shared" si="5"/>
        <v>火</v>
      </c>
      <c r="I14" s="54">
        <v>46161</v>
      </c>
      <c r="J14" s="54" t="str">
        <f t="shared" si="6"/>
        <v>火</v>
      </c>
      <c r="K14" s="55">
        <f t="shared" si="7"/>
        <v>46165</v>
      </c>
      <c r="L14" s="56" t="str">
        <f t="shared" si="8"/>
        <v>土</v>
      </c>
      <c r="M14" s="57"/>
      <c r="N14" s="57"/>
      <c r="O14" s="57"/>
      <c r="P14" s="57"/>
    </row>
    <row r="15" spans="1:22" s="15" customFormat="1" ht="51" customHeight="1">
      <c r="A15" s="52" t="s">
        <v>39</v>
      </c>
      <c r="B15" s="53" t="s">
        <v>37</v>
      </c>
      <c r="C15" s="54">
        <f t="shared" si="9"/>
        <v>46163</v>
      </c>
      <c r="D15" s="54" t="str">
        <f t="shared" si="1"/>
        <v>木</v>
      </c>
      <c r="E15" s="54">
        <f t="shared" si="2"/>
        <v>46164</v>
      </c>
      <c r="F15" s="54" t="str">
        <f t="shared" si="3"/>
        <v>金</v>
      </c>
      <c r="G15" s="54">
        <f t="shared" si="4"/>
        <v>46168</v>
      </c>
      <c r="H15" s="54" t="str">
        <f t="shared" si="5"/>
        <v>火</v>
      </c>
      <c r="I15" s="54">
        <v>46168</v>
      </c>
      <c r="J15" s="54" t="str">
        <f t="shared" si="6"/>
        <v>火</v>
      </c>
      <c r="K15" s="55">
        <f t="shared" si="7"/>
        <v>46172</v>
      </c>
      <c r="L15" s="56" t="str">
        <f t="shared" si="8"/>
        <v>土</v>
      </c>
      <c r="M15" s="57"/>
      <c r="N15" s="57"/>
      <c r="O15" s="57"/>
      <c r="P15" s="57"/>
    </row>
    <row r="16" spans="1:22" s="15" customFormat="1" ht="51" customHeight="1">
      <c r="A16" s="66" t="s">
        <v>40</v>
      </c>
      <c r="B16" s="65" t="s">
        <v>38</v>
      </c>
      <c r="C16" s="64">
        <f>E16-1</f>
        <v>46170</v>
      </c>
      <c r="D16" s="64" t="str">
        <f t="shared" ref="D16" si="10">TEXT(C16,"aaa")</f>
        <v>木</v>
      </c>
      <c r="E16" s="64">
        <f t="shared" ref="E16" si="11">I16-4</f>
        <v>46171</v>
      </c>
      <c r="F16" s="64" t="str">
        <f t="shared" ref="F16" si="12">TEXT(E16,"aaa")</f>
        <v>金</v>
      </c>
      <c r="G16" s="64">
        <f t="shared" ref="G16" si="13">I16</f>
        <v>46175</v>
      </c>
      <c r="H16" s="64" t="str">
        <f t="shared" ref="H16" si="14">TEXT(G16,"aaa")</f>
        <v>火</v>
      </c>
      <c r="I16" s="64">
        <v>46175</v>
      </c>
      <c r="J16" s="64" t="str">
        <f t="shared" ref="J16" si="15">TEXT(I16,"aaa")</f>
        <v>火</v>
      </c>
      <c r="K16" s="63">
        <f t="shared" ref="K16" si="16">I16+4</f>
        <v>46179</v>
      </c>
      <c r="L16" s="62" t="str">
        <f t="shared" ref="L16" si="17">TEXT(K16,"aaa")</f>
        <v>土</v>
      </c>
      <c r="M16" s="60"/>
      <c r="N16" s="60"/>
      <c r="O16" s="60"/>
      <c r="P16" s="60"/>
    </row>
    <row r="17" spans="1:20" s="15" customFormat="1" ht="51" customHeight="1">
      <c r="M17" s="18"/>
      <c r="N17" s="19"/>
      <c r="O17" s="19"/>
      <c r="P17" s="50"/>
      <c r="Q17" s="50"/>
      <c r="R17" s="50"/>
      <c r="S17" s="17"/>
      <c r="T17" s="50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16"/>
      <c r="Q19" s="16"/>
      <c r="R19" s="16"/>
      <c r="S19" s="17"/>
      <c r="T19" s="16"/>
    </row>
    <row r="20" spans="1:20" s="15" customFormat="1" ht="51" customHeight="1">
      <c r="M20" s="18"/>
      <c r="N20" s="19"/>
      <c r="O20" s="19"/>
      <c r="P20" s="49"/>
      <c r="Q20" s="49"/>
      <c r="R20" s="49"/>
      <c r="S20" s="17"/>
      <c r="T20" s="49"/>
    </row>
    <row r="21" spans="1:20" s="15" customFormat="1" ht="4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11.2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9"/>
      <c r="P22" s="16"/>
      <c r="Q22" s="16"/>
      <c r="R22" s="16"/>
      <c r="S22" s="17"/>
      <c r="T22" s="16"/>
    </row>
    <row r="23" spans="1:20" s="15" customFormat="1" ht="4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>
      <c r="M24" s="18"/>
      <c r="N24" s="19"/>
      <c r="O24" s="19"/>
      <c r="P24" s="16"/>
      <c r="Q24" s="16"/>
      <c r="R24" s="16"/>
      <c r="S24" s="17"/>
      <c r="T24" s="16"/>
    </row>
    <row r="25" spans="1:20" s="15" customFormat="1" ht="47.25" customHeight="1" thickBot="1">
      <c r="A25" s="20" t="s">
        <v>4</v>
      </c>
      <c r="B25" s="90" t="s">
        <v>5</v>
      </c>
      <c r="C25" s="91"/>
      <c r="D25" s="92"/>
      <c r="E25" s="21" t="s">
        <v>17</v>
      </c>
      <c r="F25" s="22"/>
      <c r="G25" s="22"/>
      <c r="H25" s="22"/>
      <c r="I25" s="22"/>
      <c r="J25" s="22"/>
      <c r="K25" s="22"/>
      <c r="L25" s="23"/>
      <c r="M25" s="18"/>
      <c r="N25" s="19"/>
      <c r="O25" s="19"/>
      <c r="P25" s="16"/>
      <c r="Q25" s="16"/>
      <c r="R25" s="16"/>
      <c r="S25" s="17"/>
      <c r="T25" s="16"/>
    </row>
    <row r="26" spans="1:20" s="15" customFormat="1" ht="49.5" customHeight="1" thickTop="1">
      <c r="A26" s="93" t="s">
        <v>6</v>
      </c>
      <c r="B26" s="95" t="s">
        <v>18</v>
      </c>
      <c r="C26" s="96"/>
      <c r="D26" s="97"/>
      <c r="E26" s="24" t="s">
        <v>19</v>
      </c>
      <c r="F26" s="25"/>
      <c r="G26" s="24"/>
      <c r="H26" s="25"/>
      <c r="I26" s="26"/>
      <c r="J26" s="27"/>
      <c r="K26" s="27"/>
      <c r="L26" s="28" t="s">
        <v>20</v>
      </c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94"/>
      <c r="B27" s="98"/>
      <c r="C27" s="99"/>
      <c r="D27" s="100"/>
      <c r="E27" s="29" t="s">
        <v>21</v>
      </c>
      <c r="F27" s="30"/>
      <c r="G27" s="29"/>
      <c r="H27" s="30"/>
      <c r="I27" s="31"/>
      <c r="J27" s="32"/>
      <c r="K27" s="32"/>
      <c r="L27" s="33"/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101" t="s">
        <v>7</v>
      </c>
      <c r="B28" s="102" t="s">
        <v>22</v>
      </c>
      <c r="C28" s="103"/>
      <c r="D28" s="104"/>
      <c r="E28" s="34" t="s">
        <v>23</v>
      </c>
      <c r="F28" s="35"/>
      <c r="G28" s="34"/>
      <c r="H28" s="35"/>
      <c r="I28" s="36"/>
      <c r="J28" s="37"/>
      <c r="K28" s="37"/>
      <c r="L28" s="38" t="s">
        <v>24</v>
      </c>
      <c r="N28" s="19"/>
      <c r="O28" s="19"/>
      <c r="P28" s="16"/>
      <c r="Q28" s="16"/>
      <c r="R28" s="16"/>
      <c r="S28" s="17"/>
      <c r="T28" s="16"/>
    </row>
    <row r="29" spans="1:20" s="15" customFormat="1" ht="49.5" customHeight="1">
      <c r="A29" s="101"/>
      <c r="B29" s="98"/>
      <c r="C29" s="99"/>
      <c r="D29" s="100"/>
      <c r="E29" s="39" t="s">
        <v>25</v>
      </c>
      <c r="F29" s="40"/>
      <c r="G29" s="39"/>
      <c r="H29" s="40"/>
      <c r="I29" s="41"/>
      <c r="J29" s="42"/>
      <c r="K29" s="42"/>
      <c r="L29" s="43"/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N30" s="19"/>
      <c r="O30" s="19"/>
      <c r="P30" s="16"/>
      <c r="Q30" s="16"/>
      <c r="R30" s="16"/>
      <c r="S30" s="17"/>
      <c r="T30" s="16"/>
    </row>
    <row r="31" spans="1:20" s="15" customFormat="1" ht="41.25" customHeight="1">
      <c r="M31" s="18"/>
      <c r="N31" s="19"/>
      <c r="O31" s="19"/>
      <c r="P31" s="16"/>
      <c r="Q31" s="16"/>
      <c r="R31" s="16"/>
      <c r="S31" s="17"/>
      <c r="T31" s="16"/>
    </row>
    <row r="32" spans="1:20" ht="41.25" customHeight="1"/>
    <row r="33" ht="31.5" customHeight="1"/>
    <row r="34" ht="31.5" customHeight="1"/>
  </sheetData>
  <mergeCells count="27">
    <mergeCell ref="B25:D25"/>
    <mergeCell ref="A26:A27"/>
    <mergeCell ref="B26:D27"/>
    <mergeCell ref="A28:A29"/>
    <mergeCell ref="B28:D2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O9:P9"/>
    <mergeCell ref="C5:F5"/>
    <mergeCell ref="G5:H5"/>
    <mergeCell ref="I5:J5"/>
    <mergeCell ref="G9:H9"/>
    <mergeCell ref="I9:J9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2026-04-16T00:58:45Z</cp:lastPrinted>
  <dcterms:created xsi:type="dcterms:W3CDTF">2016-08-19T04:56:58Z</dcterms:created>
  <dcterms:modified xsi:type="dcterms:W3CDTF">2026-04-16T00:59:16Z</dcterms:modified>
</cp:coreProperties>
</file>