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BBCD236-83B4-47B7-AE15-E286A2A9F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G14" i="1"/>
  <c r="E14" i="1" s="1"/>
  <c r="C14" i="1" s="1"/>
  <c r="D14" i="1" s="1"/>
  <c r="H14" i="1"/>
  <c r="J14" i="1"/>
  <c r="K14" i="1"/>
  <c r="L14" i="1" s="1"/>
  <c r="G15" i="1"/>
  <c r="E15" i="1" s="1"/>
  <c r="J15" i="1"/>
  <c r="K15" i="1"/>
  <c r="L15" i="1" s="1"/>
  <c r="K11" i="1"/>
  <c r="L11" i="1" s="1"/>
  <c r="J11" i="1"/>
  <c r="G11" i="1"/>
  <c r="H11" i="1" s="1"/>
  <c r="K10" i="1"/>
  <c r="L10" i="1" s="1"/>
  <c r="J10" i="1"/>
  <c r="G10" i="1"/>
  <c r="E10" i="1" s="1"/>
  <c r="G12" i="1"/>
  <c r="H12" i="1" s="1"/>
  <c r="J12" i="1"/>
  <c r="K12" i="1"/>
  <c r="L12" i="1" s="1"/>
  <c r="G13" i="1"/>
  <c r="E13" i="1" s="1"/>
  <c r="F13" i="1" s="1"/>
  <c r="J13" i="1"/>
  <c r="K13" i="1"/>
  <c r="L13" i="1" s="1"/>
  <c r="C10" i="1" l="1"/>
  <c r="D10" i="1" s="1"/>
  <c r="F10" i="1"/>
  <c r="H10" i="1"/>
  <c r="H15" i="1"/>
  <c r="H13" i="1"/>
  <c r="F15" i="1"/>
  <c r="C15" i="1"/>
  <c r="D15" i="1" s="1"/>
  <c r="F14" i="1"/>
  <c r="E11" i="1"/>
  <c r="C12" i="1"/>
  <c r="D12" i="1" s="1"/>
  <c r="C13" i="1"/>
  <c r="D13" i="1" s="1"/>
  <c r="F11" i="1" l="1"/>
  <c r="C11" i="1"/>
  <c r="D11" i="1" s="1"/>
  <c r="F12" i="1"/>
</calcChain>
</file>

<file path=xl/sharedStrings.xml><?xml version="1.0" encoding="utf-8"?>
<sst xmlns="http://schemas.openxmlformats.org/spreadsheetml/2006/main" count="43" uniqueCount="40">
  <si>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</si>
  <si>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</si>
  <si>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</si>
  <si>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</si>
  <si>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</si>
  <si>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</si>
  <si>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</si>
  <si>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</si>
  <si>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</si>
  <si>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</si>
  <si>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</si>
  <si>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</si>
  <si>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</si>
  <si>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</si>
  <si>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</si>
  <si>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</si>
  <si>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</si>
  <si>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</si>
  <si>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</si>
  <si>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</si>
  <si>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</si>
  <si>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</si>
  <si>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</si>
  <si>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</si>
  <si>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</si>
  <si>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</si>
  <si>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</si>
  <si>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</si>
  <si>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NAGOYA TOWER</t>
  </si>
  <si>
    <t>BEAR MOUNTAIN BRIDGE</t>
  </si>
  <si>
    <t>SPIL KARTINI</t>
  </si>
  <si>
    <t>015S</t>
  </si>
  <si>
    <t>102S</t>
  </si>
  <si>
    <t>-</t>
  </si>
  <si>
    <t>※Omit by Carrier</t>
    <phoneticPr fontId="3"/>
  </si>
  <si>
    <t>※SPIL KARTINI</t>
    <phoneticPr fontId="3"/>
  </si>
  <si>
    <t>029S</t>
  </si>
  <si>
    <t>135S</t>
  </si>
  <si>
    <t>016S</t>
  </si>
  <si>
    <t>★NYK DAEDALUS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</si>
</sst>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29" fillId="0" borderId="0"/>
    <xf numFmtId="179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8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178" fontId="32" fillId="0" borderId="22" xfId="1" applyNumberFormat="1" applyFont="1" applyFill="1" applyBorder="1" applyAlignment="1" applyProtection="1">
      <alignment horizontal="center" vertical="center"/>
      <protection locked="0"/>
    </xf>
    <xf numFmtId="49" fontId="32" fillId="0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</cellXfs>
  <cellStyles count="26">
    <cellStyle name="date_style" xfId="10" xr:uid="{00000000-0005-0000-0000-000000000000}"/>
    <cellStyle name="Normal 25 2 2" xfId="8" xr:uid="{00000000-0005-0000-0000-000001000000}"/>
    <cellStyle name="Normal_1" xfId="14" xr:uid="{00000000-0005-0000-0000-000002000000}"/>
    <cellStyle name="標準" xfId="0" builtinId="0"/>
    <cellStyle name="標準 10 2" xfId="19" xr:uid="{00000000-0005-0000-0000-000004000000}"/>
    <cellStyle name="標準 10 2 2 3 2 2" xfId="25" xr:uid="{00000000-0005-0000-0000-000005000000}"/>
    <cellStyle name="標準 10 2 3" xfId="13" xr:uid="{00000000-0005-0000-0000-000006000000}"/>
    <cellStyle name="標準 10 2 3 2 2 2" xfId="12" xr:uid="{00000000-0005-0000-0000-000007000000}"/>
    <cellStyle name="標準 18 2" xfId="18" xr:uid="{00000000-0005-0000-0000-000008000000}"/>
    <cellStyle name="標準 2" xfId="1" xr:uid="{00000000-0005-0000-0000-000009000000}"/>
    <cellStyle name="標準 2 2" xfId="11" xr:uid="{00000000-0005-0000-0000-00000A000000}"/>
    <cellStyle name="標準 27 2" xfId="20" xr:uid="{00000000-0005-0000-0000-00000B000000}"/>
    <cellStyle name="標準 29 2" xfId="23" xr:uid="{00000000-0005-0000-0000-00000C000000}"/>
    <cellStyle name="標準 3" xfId="9" xr:uid="{00000000-0005-0000-0000-00000D000000}"/>
    <cellStyle name="標準 3 13" xfId="17" xr:uid="{00000000-0005-0000-0000-00000E000000}"/>
    <cellStyle name="標準 3 13 2" xfId="15" xr:uid="{00000000-0005-0000-0000-00000F000000}"/>
    <cellStyle name="標準 3 2 9" xfId="16" xr:uid="{00000000-0005-0000-0000-000010000000}"/>
    <cellStyle name="標準 30 2" xfId="21" xr:uid="{00000000-0005-0000-0000-000011000000}"/>
    <cellStyle name="標準 31" xfId="22" xr:uid="{00000000-0005-0000-0000-000012000000}"/>
    <cellStyle name="標準 34 2" xfId="24" xr:uid="{00000000-0005-0000-0000-000013000000}"/>
    <cellStyle name="標準_Sheet1" xfId="2" xr:uid="{00000000-0005-0000-0000-000014000000}"/>
    <cellStyle name="콤마 [0]_HMMREQ~1" xfId="3" xr:uid="{00000000-0005-0000-0000-000015000000}"/>
    <cellStyle name="콤마_HMMREQ~1" xfId="4" xr:uid="{00000000-0005-0000-0000-000016000000}"/>
    <cellStyle name="통화 [0]_HMMREQ~1" xfId="5" xr:uid="{00000000-0005-0000-0000-000017000000}"/>
    <cellStyle name="통화_HMMREQ~1" xfId="6" xr:uid="{00000000-0005-0000-0000-000018000000}"/>
    <cellStyle name="표준_HMMREQ~1" xfId="7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909638</xdr:colOff>
      <xdr:row>3</xdr:row>
      <xdr:rowOff>381000</xdr:rowOff>
    </xdr:from>
    <xdr:to>
      <xdr:col>18</xdr:col>
      <xdr:colOff>4556740</xdr:colOff>
      <xdr:row>10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247650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1238251</xdr:colOff>
      <xdr:row>11</xdr:row>
      <xdr:rowOff>95251</xdr:rowOff>
    </xdr:from>
    <xdr:to>
      <xdr:col>18</xdr:col>
      <xdr:colOff>6191251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64814" y="659606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428622</xdr:colOff>
      <xdr:row>16</xdr:row>
      <xdr:rowOff>238124</xdr:rowOff>
    </xdr:from>
    <xdr:to>
      <xdr:col>16</xdr:col>
      <xdr:colOff>809623</xdr:colOff>
      <xdr:row>20</xdr:row>
      <xdr:rowOff>404811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144997" y="9834562"/>
          <a:ext cx="5691189" cy="2643187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13</xdr:col>
      <xdr:colOff>142870</xdr:colOff>
      <xdr:row>5</xdr:row>
      <xdr:rowOff>23811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8" y="3500436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40" zoomScaleNormal="40" zoomScaleSheetLayoutView="40" zoomScalePageLayoutView="40" workbookViewId="0">
      <selection activeCell="C20" sqref="C20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1</v>
      </c>
      <c r="N1" s="60"/>
      <c r="O1" s="60"/>
      <c r="P1" s="60"/>
      <c r="Q1" s="60"/>
      <c r="R1" s="60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61">
        <v>46128</v>
      </c>
      <c r="R3" s="61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62" t="s">
        <v>4</v>
      </c>
      <c r="B5" s="65" t="s">
        <v>5</v>
      </c>
      <c r="C5" s="65" t="s">
        <v>6</v>
      </c>
      <c r="D5" s="65"/>
      <c r="E5" s="65"/>
      <c r="F5" s="65"/>
      <c r="G5" s="68" t="s">
        <v>7</v>
      </c>
      <c r="H5" s="68"/>
      <c r="I5" s="65" t="s">
        <v>8</v>
      </c>
      <c r="J5" s="65"/>
      <c r="K5" s="68" t="s">
        <v>7</v>
      </c>
      <c r="L5" s="69"/>
      <c r="M5" s="14"/>
      <c r="N5" s="15"/>
      <c r="O5" s="15"/>
    </row>
    <row r="6" spans="1:20" s="16" customFormat="1" ht="37.5" customHeight="1">
      <c r="A6" s="63"/>
      <c r="B6" s="66"/>
      <c r="C6" s="70" t="s">
        <v>9</v>
      </c>
      <c r="D6" s="70"/>
      <c r="E6" s="71" t="s">
        <v>10</v>
      </c>
      <c r="F6" s="71"/>
      <c r="G6" s="70" t="s">
        <v>10</v>
      </c>
      <c r="H6" s="70"/>
      <c r="I6" s="70" t="s">
        <v>10</v>
      </c>
      <c r="J6" s="70"/>
      <c r="K6" s="80" t="s">
        <v>11</v>
      </c>
      <c r="L6" s="81"/>
      <c r="M6" s="14"/>
      <c r="N6" s="15"/>
      <c r="O6" s="15"/>
    </row>
    <row r="7" spans="1:20" s="16" customFormat="1" ht="37.5" customHeight="1">
      <c r="A7" s="63"/>
      <c r="B7" s="66"/>
      <c r="C7" s="70"/>
      <c r="D7" s="70"/>
      <c r="E7" s="71"/>
      <c r="F7" s="71"/>
      <c r="G7" s="70"/>
      <c r="H7" s="70"/>
      <c r="I7" s="70"/>
      <c r="J7" s="70"/>
      <c r="K7" s="80"/>
      <c r="L7" s="81"/>
      <c r="M7" s="14"/>
      <c r="N7" s="15"/>
      <c r="O7" s="15"/>
    </row>
    <row r="8" spans="1:20" s="16" customFormat="1" ht="37.5" customHeight="1">
      <c r="A8" s="63"/>
      <c r="B8" s="66"/>
      <c r="C8" s="70"/>
      <c r="D8" s="70"/>
      <c r="E8" s="71"/>
      <c r="F8" s="71"/>
      <c r="G8" s="70"/>
      <c r="H8" s="70"/>
      <c r="I8" s="70"/>
      <c r="J8" s="70"/>
      <c r="K8" s="80"/>
      <c r="L8" s="81"/>
      <c r="M8" s="15"/>
      <c r="N8" s="15"/>
      <c r="O8" s="15"/>
    </row>
    <row r="9" spans="1:20" s="16" customFormat="1" ht="28.5" customHeight="1">
      <c r="A9" s="64"/>
      <c r="B9" s="67"/>
      <c r="C9" s="47"/>
      <c r="D9" s="47"/>
      <c r="E9" s="47"/>
      <c r="F9" s="47"/>
      <c r="G9" s="82"/>
      <c r="H9" s="82"/>
      <c r="I9" s="82" t="s">
        <v>12</v>
      </c>
      <c r="J9" s="82"/>
      <c r="K9" s="83" t="s">
        <v>27</v>
      </c>
      <c r="L9" s="84"/>
      <c r="M9" s="14"/>
      <c r="N9" s="15"/>
      <c r="O9" s="15"/>
    </row>
    <row r="10" spans="1:20" s="18" customFormat="1" ht="48.75" customHeight="1">
      <c r="A10" s="53" t="s">
        <v>34</v>
      </c>
      <c r="B10" s="48" t="s">
        <v>33</v>
      </c>
      <c r="C10" s="48">
        <f>E10</f>
        <v>46132</v>
      </c>
      <c r="D10" s="49" t="str">
        <f>TEXT(C10,"aaa")</f>
        <v>月</v>
      </c>
      <c r="E10" s="48">
        <f>G10-2</f>
        <v>46132</v>
      </c>
      <c r="F10" s="49" t="str">
        <f>TEXT(E10,"aaa")</f>
        <v>月</v>
      </c>
      <c r="G10" s="48">
        <f>I10</f>
        <v>46134</v>
      </c>
      <c r="H10" s="49" t="str">
        <f>TEXT(G10,"aaa")</f>
        <v>水</v>
      </c>
      <c r="I10" s="48">
        <v>46134</v>
      </c>
      <c r="J10" s="49" t="str">
        <f>TEXT(I10,"aaa")</f>
        <v>水</v>
      </c>
      <c r="K10" s="50">
        <f>I10+10</f>
        <v>46144</v>
      </c>
      <c r="L10" s="51" t="str">
        <f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53" t="s">
        <v>35</v>
      </c>
      <c r="B11" s="48" t="s">
        <v>31</v>
      </c>
      <c r="C11" s="48">
        <f>E11</f>
        <v>46139</v>
      </c>
      <c r="D11" s="49" t="str">
        <f>TEXT(C11,"aaa")</f>
        <v>月</v>
      </c>
      <c r="E11" s="48">
        <f>G11-2</f>
        <v>46139</v>
      </c>
      <c r="F11" s="49" t="str">
        <f>TEXT(E11,"aaa")</f>
        <v>月</v>
      </c>
      <c r="G11" s="48">
        <f>I11</f>
        <v>46141</v>
      </c>
      <c r="H11" s="49" t="str">
        <f>TEXT(G11,"aaa")</f>
        <v>水</v>
      </c>
      <c r="I11" s="48">
        <v>46141</v>
      </c>
      <c r="J11" s="49" t="str">
        <f>TEXT(I11,"aaa")</f>
        <v>水</v>
      </c>
      <c r="K11" s="50">
        <f>I11+10</f>
        <v>46151</v>
      </c>
      <c r="L11" s="51" t="str">
        <f>TEXT(K11,"aaa")</f>
        <v>土</v>
      </c>
      <c r="M11" s="17"/>
      <c r="N11" s="17"/>
      <c r="O11" s="17"/>
      <c r="P11" s="19"/>
      <c r="Q11" s="19"/>
    </row>
    <row r="12" spans="1:20" s="18" customFormat="1" ht="48.75" customHeight="1">
      <c r="A12" s="53" t="s">
        <v>39</v>
      </c>
      <c r="B12" s="48" t="s">
        <v>32</v>
      </c>
      <c r="C12" s="58">
        <f t="shared" ref="C12:C13" si="0">E12</f>
        <v>46142</v>
      </c>
      <c r="D12" s="59" t="str">
        <f t="shared" ref="D12:D13" si="1">TEXT(C12,"aaa")</f>
        <v>木</v>
      </c>
      <c r="E12" s="58">
        <f>G12-6</f>
        <v>46142</v>
      </c>
      <c r="F12" s="59" t="str">
        <f t="shared" ref="F12:F13" si="2">TEXT(E12,"aaa")</f>
        <v>木</v>
      </c>
      <c r="G12" s="48">
        <f t="shared" ref="G12:G13" si="3">I12</f>
        <v>46148</v>
      </c>
      <c r="H12" s="49" t="str">
        <f t="shared" ref="H12:H13" si="4">TEXT(G12,"aaa")</f>
        <v>水</v>
      </c>
      <c r="I12" s="48">
        <v>46148</v>
      </c>
      <c r="J12" s="49" t="str">
        <f t="shared" ref="J12:J13" si="5">TEXT(I12,"aaa")</f>
        <v>水</v>
      </c>
      <c r="K12" s="50">
        <f t="shared" ref="K12:K13" si="6">I12+10</f>
        <v>46158</v>
      </c>
      <c r="L12" s="51" t="str">
        <f t="shared" ref="L12:L13" si="7">TEXT(K12,"aaa")</f>
        <v>土</v>
      </c>
      <c r="M12" s="17"/>
      <c r="N12" s="17"/>
      <c r="O12" s="17"/>
      <c r="P12" s="19"/>
      <c r="Q12" s="19"/>
    </row>
    <row r="13" spans="1:20" s="18" customFormat="1" ht="48.75" customHeight="1">
      <c r="A13" s="53" t="s">
        <v>28</v>
      </c>
      <c r="B13" s="48" t="s">
        <v>36</v>
      </c>
      <c r="C13" s="48">
        <f t="shared" si="0"/>
        <v>46153</v>
      </c>
      <c r="D13" s="49" t="str">
        <f t="shared" si="1"/>
        <v>月</v>
      </c>
      <c r="E13" s="48">
        <f t="shared" ref="E13" si="8">G13-2</f>
        <v>46153</v>
      </c>
      <c r="F13" s="49" t="str">
        <f t="shared" si="2"/>
        <v>月</v>
      </c>
      <c r="G13" s="48">
        <f t="shared" si="3"/>
        <v>46155</v>
      </c>
      <c r="H13" s="49" t="str">
        <f t="shared" si="4"/>
        <v>水</v>
      </c>
      <c r="I13" s="48">
        <v>46155</v>
      </c>
      <c r="J13" s="49" t="str">
        <f t="shared" si="5"/>
        <v>水</v>
      </c>
      <c r="K13" s="50">
        <f t="shared" si="6"/>
        <v>46165</v>
      </c>
      <c r="L13" s="51" t="str">
        <f t="shared" si="7"/>
        <v>土</v>
      </c>
      <c r="M13" s="17"/>
      <c r="N13" s="17"/>
      <c r="O13" s="17"/>
      <c r="P13" s="19"/>
      <c r="Q13" s="19"/>
    </row>
    <row r="14" spans="1:20" s="18" customFormat="1" ht="48.75" customHeight="1">
      <c r="A14" s="53" t="s">
        <v>29</v>
      </c>
      <c r="B14" s="48" t="s">
        <v>37</v>
      </c>
      <c r="C14" s="48">
        <f t="shared" ref="C14:C15" si="9">E14</f>
        <v>46160</v>
      </c>
      <c r="D14" s="49" t="str">
        <f t="shared" ref="D14:D15" si="10">TEXT(C14,"aaa")</f>
        <v>月</v>
      </c>
      <c r="E14" s="48">
        <f t="shared" ref="E14:E15" si="11">G14-2</f>
        <v>46160</v>
      </c>
      <c r="F14" s="49" t="str">
        <f t="shared" ref="F14:F15" si="12">TEXT(E14,"aaa")</f>
        <v>月</v>
      </c>
      <c r="G14" s="48">
        <f t="shared" ref="G14:G15" si="13">I14</f>
        <v>46162</v>
      </c>
      <c r="H14" s="49" t="str">
        <f t="shared" ref="H14:H15" si="14">TEXT(G14,"aaa")</f>
        <v>水</v>
      </c>
      <c r="I14" s="48">
        <v>46162</v>
      </c>
      <c r="J14" s="49" t="str">
        <f t="shared" ref="J14:J15" si="15">TEXT(I14,"aaa")</f>
        <v>水</v>
      </c>
      <c r="K14" s="50">
        <f t="shared" ref="K14:K15" si="16">I14+10</f>
        <v>46172</v>
      </c>
      <c r="L14" s="51" t="str">
        <f t="shared" ref="L14:L15" si="17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56" t="s">
        <v>30</v>
      </c>
      <c r="B15" s="43" t="s">
        <v>38</v>
      </c>
      <c r="C15" s="43">
        <f t="shared" si="9"/>
        <v>46167</v>
      </c>
      <c r="D15" s="44" t="str">
        <f t="shared" si="10"/>
        <v>月</v>
      </c>
      <c r="E15" s="43">
        <f t="shared" si="11"/>
        <v>46167</v>
      </c>
      <c r="F15" s="44" t="str">
        <f t="shared" si="12"/>
        <v>月</v>
      </c>
      <c r="G15" s="43">
        <f t="shared" si="13"/>
        <v>46169</v>
      </c>
      <c r="H15" s="44" t="str">
        <f t="shared" si="14"/>
        <v>水</v>
      </c>
      <c r="I15" s="43">
        <v>46169</v>
      </c>
      <c r="J15" s="44" t="str">
        <f t="shared" si="15"/>
        <v>水</v>
      </c>
      <c r="K15" s="45">
        <f t="shared" si="16"/>
        <v>46179</v>
      </c>
      <c r="L15" s="46" t="str">
        <f t="shared" si="17"/>
        <v>土</v>
      </c>
      <c r="M15" s="17"/>
      <c r="N15" s="17"/>
      <c r="O15" s="17"/>
      <c r="P15" s="19"/>
      <c r="Q15" s="19"/>
    </row>
    <row r="16" spans="1:20" s="18" customFormat="1" ht="48.75" customHeight="1"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85" t="s">
        <v>17</v>
      </c>
      <c r="B23" s="86" t="s">
        <v>19</v>
      </c>
      <c r="C23" s="87"/>
      <c r="D23" s="87"/>
      <c r="E23" s="87"/>
      <c r="F23" s="88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73"/>
      <c r="B24" s="77"/>
      <c r="C24" s="78"/>
      <c r="D24" s="78"/>
      <c r="E24" s="78"/>
      <c r="F24" s="79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72" t="s">
        <v>18</v>
      </c>
      <c r="B25" s="74" t="s">
        <v>26</v>
      </c>
      <c r="C25" s="75"/>
      <c r="D25" s="75"/>
      <c r="E25" s="75"/>
      <c r="F25" s="76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73"/>
      <c r="B26" s="77"/>
      <c r="C26" s="78"/>
      <c r="D26" s="78"/>
      <c r="E26" s="78"/>
      <c r="F26" s="79"/>
      <c r="G26" s="54" t="s">
        <v>25</v>
      </c>
      <c r="H26" s="52"/>
      <c r="I26" s="52"/>
      <c r="J26" s="55"/>
      <c r="K26" s="55"/>
      <c r="L26" s="57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A25:A26"/>
    <mergeCell ref="B25:F26"/>
    <mergeCell ref="K6:L8"/>
    <mergeCell ref="G9:H9"/>
    <mergeCell ref="I9:J9"/>
    <mergeCell ref="K9:L9"/>
    <mergeCell ref="A23:A24"/>
    <mergeCell ref="B23:F24"/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2026-04-02T04:39:13Z</cp:lastPrinted>
  <dcterms:created xsi:type="dcterms:W3CDTF">2016-08-19T05:28:23Z</dcterms:created>
  <dcterms:modified xsi:type="dcterms:W3CDTF">2026-04-16T06:35:01Z</dcterms:modified>
</cp:coreProperties>
</file>