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33CE98A3-B57C-49B8-B3AD-A73A3BE791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1" l="1"/>
  <c r="B14" i="1"/>
  <c r="C14" i="1"/>
  <c r="D14" i="1"/>
  <c r="E14" i="1"/>
  <c r="M14" i="1"/>
  <c r="N14" i="1"/>
  <c r="B11" i="1"/>
  <c r="A7" i="1"/>
  <c r="A9" i="1"/>
  <c r="M11" i="1"/>
  <c r="A11" i="1" s="1"/>
  <c r="N11" i="1"/>
  <c r="M12" i="1"/>
  <c r="A12" i="1" s="1"/>
  <c r="N12" i="1"/>
  <c r="B12" i="1" s="1"/>
  <c r="M13" i="1"/>
  <c r="A13" i="1" s="1"/>
  <c r="N13" i="1"/>
  <c r="B13" i="1" s="1"/>
  <c r="N10" i="1"/>
  <c r="B10" i="1" s="1"/>
  <c r="M10" i="1"/>
  <c r="A10" i="1" s="1"/>
  <c r="N9" i="1"/>
  <c r="B9" i="1" s="1"/>
  <c r="M9" i="1"/>
  <c r="N8" i="1"/>
  <c r="B8" i="1" s="1"/>
  <c r="M8" i="1"/>
  <c r="A8" i="1" s="1"/>
  <c r="N7" i="1"/>
  <c r="B7" i="1" s="1"/>
  <c r="M7" i="1"/>
  <c r="N6" i="1"/>
  <c r="B6" i="1" s="1"/>
  <c r="M6" i="1"/>
  <c r="A6" i="1" s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3" i="1"/>
  <c r="D13" i="1"/>
  <c r="E13" i="1"/>
  <c r="D12" i="1"/>
  <c r="E12" i="1"/>
  <c r="C12" i="1"/>
</calcChain>
</file>

<file path=xl/sharedStrings.xml><?xml version="1.0" encoding="utf-8"?>
<sst xmlns="http://schemas.openxmlformats.org/spreadsheetml/2006/main" count="46" uniqueCount="46">
  <si>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</si>
  <si>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</si>
  <si>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</si>
  <si>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</si>
  <si>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</si>
  <si>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</si>
  <si>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</si>
  <si>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CHI</t>
    <phoneticPr fontId="3"/>
  </si>
  <si>
    <t>S</t>
    <phoneticPr fontId="3"/>
  </si>
  <si>
    <t>　        　　　IMPORT SCHEDULE ‐ ORIGIN : Chicago</t>
    <phoneticPr fontId="3"/>
  </si>
  <si>
    <t>Wed 15th Apr 2026/ 10:00:00 GMT-6</t>
  </si>
  <si>
    <t>Wed 8th Apr 2026/ 10:00:00 GMT-6</t>
  </si>
  <si>
    <t>Wed 22nd Apr 2026/ 10:00:00 GMT-6</t>
  </si>
  <si>
    <t>ONE ORPHEUS/076W</t>
  </si>
  <si>
    <t>ONE HAMBURG/084W</t>
  </si>
  <si>
    <t>ONE OLYMPUS/080W</t>
  </si>
  <si>
    <t>TBA/TBA 1</t>
  </si>
  <si>
    <t>Fri 29th May 2026</t>
  </si>
  <si>
    <t>Tue 9th Jun 2026</t>
  </si>
  <si>
    <t>Tue 16th Jun 2026</t>
  </si>
  <si>
    <t>SEASPAN BENEFACTOR/075W</t>
  </si>
  <si>
    <t>TBA/TBA 2</t>
  </si>
  <si>
    <t>TBA/TBA 3</t>
  </si>
  <si>
    <t>TBA/TBA 4</t>
  </si>
  <si>
    <t>TBA/TBA 5</t>
  </si>
  <si>
    <t>Tue 28th Apr 2026</t>
  </si>
  <si>
    <t>Sun 17th May 2026</t>
  </si>
  <si>
    <t>Tue 5th May 2026</t>
  </si>
  <si>
    <t>Sat 23rd May 2026</t>
  </si>
  <si>
    <t>Tue 12th May 2026</t>
  </si>
  <si>
    <t>Wed 29th Apr 2026/ 10:00:00 GMT-6</t>
  </si>
  <si>
    <t>Tue 19th May 2026</t>
  </si>
  <si>
    <t>Sat 6th Jun 2026</t>
  </si>
  <si>
    <t>Wed 6th May 2026/ 10:00:00 GMT-6</t>
  </si>
  <si>
    <t>Tue 26th May 2026</t>
  </si>
  <si>
    <t>Sat 13th Jun 2026</t>
  </si>
  <si>
    <t>Wed 13th May 2026/ 10:00:00 GMT-6</t>
  </si>
  <si>
    <t>Tue 2nd Jun 2026</t>
  </si>
  <si>
    <t>Sat 20th Jun 2026</t>
  </si>
  <si>
    <t>Wed 20th May 2026/ 10:00:00 GMT-6</t>
  </si>
  <si>
    <t>Sat 27th Jun 2026</t>
  </si>
  <si>
    <t>Wed 27th May 2026/ 10:00:00 GMT-6</t>
  </si>
  <si>
    <t>Sat 4th Jul 2026</t>
  </si>
  <si>
    <t>Wed 3rd Jun 2026/ 10:00:00 GMT-6</t>
  </si>
  <si>
    <t>Tue 23rd Jun 2026</t>
  </si>
  <si>
    <t>Sat 11th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</si>
</sst>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7" xfId="0" applyNumberFormat="1" applyFont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5" fillId="0" borderId="0" xfId="3" applyAlignment="1">
      <alignment horizont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3" xr:uid="{C1F5027D-C0A2-48F0-9D3B-DC12BA5277EB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Origin:Chicago,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USA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428629</xdr:colOff>
      <xdr:row>14</xdr:row>
      <xdr:rowOff>500060</xdr:rowOff>
    </xdr:from>
    <xdr:to>
      <xdr:col>6</xdr:col>
      <xdr:colOff>238125</xdr:colOff>
      <xdr:row>17</xdr:row>
      <xdr:rowOff>261935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28629" y="10929935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view="pageBreakPreview" zoomScale="40" zoomScaleNormal="100" zoomScaleSheetLayoutView="40" workbookViewId="0">
      <selection activeCell="F9" sqref="F9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9.75" customWidth="1"/>
    <col min="8" max="8" width="34.875" customWidth="1"/>
    <col min="9" max="14" width="34.875" hidden="1" customWidth="1"/>
    <col min="15" max="15" width="13.375" customWidth="1"/>
    <col min="16" max="16" width="15.875" customWidth="1"/>
  </cols>
  <sheetData>
    <row r="1" spans="1:14" s="2" customFormat="1" ht="106.9" customHeight="1">
      <c r="A1" s="14" t="s">
        <v>9</v>
      </c>
      <c r="B1" s="1"/>
      <c r="C1" s="1"/>
      <c r="D1" s="15"/>
      <c r="E1" s="35" t="s">
        <v>0</v>
      </c>
      <c r="F1" s="35"/>
      <c r="G1" s="23"/>
      <c r="I1" s="3"/>
      <c r="J1" s="3"/>
      <c r="K1" s="3"/>
      <c r="L1" s="3"/>
      <c r="M1" s="3"/>
    </row>
    <row r="2" spans="1:14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4" s="3" customFormat="1" ht="57" customHeight="1" thickBot="1">
      <c r="A3" s="6"/>
      <c r="B3" s="7"/>
      <c r="C3" s="7"/>
      <c r="D3" s="8"/>
      <c r="E3" s="19">
        <v>46120</v>
      </c>
      <c r="F3" s="21" t="s">
        <v>8</v>
      </c>
      <c r="G3" s="9"/>
    </row>
    <row r="4" spans="1:14" s="3" customFormat="1" ht="57" customHeight="1">
      <c r="A4" s="31" t="s">
        <v>3</v>
      </c>
      <c r="B4" s="33" t="s">
        <v>5</v>
      </c>
      <c r="C4" s="33" t="s">
        <v>6</v>
      </c>
      <c r="D4" s="20" t="s">
        <v>7</v>
      </c>
      <c r="E4" s="24" t="s">
        <v>1</v>
      </c>
      <c r="F4" s="12"/>
    </row>
    <row r="5" spans="1:14" s="10" customFormat="1" ht="39.75" customHeight="1" thickBot="1">
      <c r="A5" s="32"/>
      <c r="B5" s="34"/>
      <c r="C5" s="34"/>
      <c r="D5" s="17" t="s">
        <v>2</v>
      </c>
      <c r="E5" s="25" t="s">
        <v>4</v>
      </c>
      <c r="F5" s="12"/>
      <c r="H5" s="3"/>
      <c r="I5" s="3"/>
      <c r="J5" s="3"/>
      <c r="K5" s="3"/>
      <c r="L5" s="3"/>
    </row>
    <row r="6" spans="1:14" s="3" customFormat="1" ht="57" customHeight="1" thickBot="1">
      <c r="A6" s="36" t="str">
        <f>M6</f>
        <v>ONE ORPHEUS</v>
      </c>
      <c r="B6" s="39" t="str">
        <f>N6</f>
        <v>076W</v>
      </c>
      <c r="C6" s="26" t="str">
        <f>TEXT(DATE(VALUE(RIGHT(SUBSTITUTE(I6,"/ 10:00:00 GMT-6",""), 4)), MONTH(1&amp;MID(I6, FIND(" ",I6, 5) + 1, 3)), VALUE(MID(I6, FIND(" ",I6, 1) + 1, IF(ISNUMBER(VALUE(MID(I6, 6, 1))), 2, 1)))), "MM/DD")</f>
        <v>04/08</v>
      </c>
      <c r="D6" s="26" t="str">
        <f t="shared" ref="D6:E12" si="0">TEXT(DATE(VALUE(RIGHT(SUBSTITUTE(J6,"/ 10:00:00 GMT-6",""), 4)), MONTH(1&amp;MID(J6, FIND(" ",J6, 5) + 1, 3)), VALUE(MID(J6, FIND(" ",J6, 1) + 1, IF(ISNUMBER(VALUE(MID(J6, 6, 1))), 2, 1)))), "MM/DD")</f>
        <v>04/28</v>
      </c>
      <c r="E6" s="27" t="str">
        <f t="shared" si="0"/>
        <v>05/17</v>
      </c>
      <c r="F6" s="13"/>
      <c r="I6" s="38" t="s">
        <v>11</v>
      </c>
      <c r="J6" s="38" t="s">
        <v>25</v>
      </c>
      <c r="K6" s="38" t="s">
        <v>26</v>
      </c>
      <c r="L6" s="37" t="s">
        <v>13</v>
      </c>
      <c r="M6" s="30" t="str">
        <f>LEFT(L6,FIND("/",L6)-1)</f>
        <v>ONE ORPHEUS</v>
      </c>
      <c r="N6" s="30" t="str">
        <f>MID(L6,FIND("/",L6)+1,LEN(L6)-FIND("/",L6))</f>
        <v>076W</v>
      </c>
    </row>
    <row r="7" spans="1:14" s="3" customFormat="1" ht="57" customHeight="1" thickBot="1">
      <c r="A7" s="22" t="str">
        <f t="shared" ref="A7:A13" si="1">M7</f>
        <v>ONE HAMBURG</v>
      </c>
      <c r="B7" s="18" t="str">
        <f t="shared" ref="B7:B13" si="2">N7</f>
        <v>084W</v>
      </c>
      <c r="C7" s="28" t="str">
        <f t="shared" ref="C7:C12" si="3">TEXT(DATE(VALUE(RIGHT(SUBSTITUTE(I7,"/ 10:00:00 GMT-6",""), 4)), MONTH(1&amp;MID(I7, FIND(" ",I7, 5) + 1, 3)), VALUE(MID(I7, FIND(" ",I7, 1) + 1, IF(ISNUMBER(VALUE(MID(I7, 6, 1))), 2, 1)))), "MM/DD")</f>
        <v>04/15</v>
      </c>
      <c r="D7" s="28" t="str">
        <f t="shared" si="0"/>
        <v>05/05</v>
      </c>
      <c r="E7" s="29" t="str">
        <f t="shared" si="0"/>
        <v>05/23</v>
      </c>
      <c r="F7" s="13"/>
      <c r="I7" s="38" t="s">
        <v>10</v>
      </c>
      <c r="J7" s="38" t="s">
        <v>27</v>
      </c>
      <c r="K7" s="38" t="s">
        <v>28</v>
      </c>
      <c r="L7" s="37" t="s">
        <v>14</v>
      </c>
      <c r="M7" s="30" t="str">
        <f t="shared" ref="M7:M10" si="4">LEFT(L7,FIND("/",L7)-1)</f>
        <v>ONE HAMBURG</v>
      </c>
      <c r="N7" s="30" t="str">
        <f t="shared" ref="N7:N10" si="5">MID(L7,FIND("/",L7)+1,LEN(L7)-FIND("/",L7))</f>
        <v>084W</v>
      </c>
    </row>
    <row r="8" spans="1:14" s="3" customFormat="1" ht="57" customHeight="1" thickBot="1">
      <c r="A8" s="22" t="str">
        <f t="shared" si="1"/>
        <v>SEASPAN BENEFACTOR</v>
      </c>
      <c r="B8" s="18" t="str">
        <f t="shared" si="2"/>
        <v>075W</v>
      </c>
      <c r="C8" s="28" t="str">
        <f t="shared" si="3"/>
        <v>04/22</v>
      </c>
      <c r="D8" s="28" t="str">
        <f t="shared" si="0"/>
        <v>05/12</v>
      </c>
      <c r="E8" s="29" t="str">
        <f t="shared" si="0"/>
        <v>05/29</v>
      </c>
      <c r="F8" s="13"/>
      <c r="I8" s="38" t="s">
        <v>12</v>
      </c>
      <c r="J8" s="38" t="s">
        <v>29</v>
      </c>
      <c r="K8" s="38" t="s">
        <v>17</v>
      </c>
      <c r="L8" s="37" t="s">
        <v>20</v>
      </c>
      <c r="M8" s="30" t="str">
        <f t="shared" si="4"/>
        <v>SEASPAN BENEFACTOR</v>
      </c>
      <c r="N8" s="30" t="str">
        <f t="shared" si="5"/>
        <v>075W</v>
      </c>
    </row>
    <row r="9" spans="1:14" s="3" customFormat="1" ht="57" customHeight="1" thickBot="1">
      <c r="A9" s="22" t="str">
        <f t="shared" si="1"/>
        <v>ONE OLYMPUS</v>
      </c>
      <c r="B9" s="18" t="str">
        <f t="shared" si="2"/>
        <v>080W</v>
      </c>
      <c r="C9" s="28" t="str">
        <f t="shared" si="3"/>
        <v>04/29</v>
      </c>
      <c r="D9" s="28" t="str">
        <f t="shared" si="0"/>
        <v>05/19</v>
      </c>
      <c r="E9" s="29" t="str">
        <f t="shared" si="0"/>
        <v>06/06</v>
      </c>
      <c r="F9" s="13"/>
      <c r="I9" s="38" t="s">
        <v>30</v>
      </c>
      <c r="J9" s="38" t="s">
        <v>31</v>
      </c>
      <c r="K9" s="38" t="s">
        <v>32</v>
      </c>
      <c r="L9" s="37" t="s">
        <v>15</v>
      </c>
      <c r="M9" s="30" t="str">
        <f t="shared" si="4"/>
        <v>ONE OLYMPUS</v>
      </c>
      <c r="N9" s="30" t="str">
        <f t="shared" si="5"/>
        <v>080W</v>
      </c>
    </row>
    <row r="10" spans="1:14" s="3" customFormat="1" ht="57" customHeight="1" thickBot="1">
      <c r="A10" s="22" t="str">
        <f t="shared" si="1"/>
        <v>TBA</v>
      </c>
      <c r="B10" s="18" t="str">
        <f t="shared" si="2"/>
        <v>TBA 1</v>
      </c>
      <c r="C10" s="28" t="str">
        <f t="shared" si="3"/>
        <v>05/06</v>
      </c>
      <c r="D10" s="28" t="str">
        <f t="shared" si="0"/>
        <v>05/26</v>
      </c>
      <c r="E10" s="29" t="str">
        <f t="shared" si="0"/>
        <v>06/13</v>
      </c>
      <c r="F10" s="13"/>
      <c r="I10" s="38" t="s">
        <v>33</v>
      </c>
      <c r="J10" s="38" t="s">
        <v>34</v>
      </c>
      <c r="K10" s="38" t="s">
        <v>35</v>
      </c>
      <c r="L10" s="37" t="s">
        <v>16</v>
      </c>
      <c r="M10" s="30" t="str">
        <f t="shared" si="4"/>
        <v>TBA</v>
      </c>
      <c r="N10" s="30" t="str">
        <f t="shared" si="5"/>
        <v>TBA 1</v>
      </c>
    </row>
    <row r="11" spans="1:14" s="3" customFormat="1" ht="57" customHeight="1" thickBot="1">
      <c r="A11" s="40" t="str">
        <f t="shared" si="1"/>
        <v>TBA</v>
      </c>
      <c r="B11" s="18" t="str">
        <f t="shared" si="2"/>
        <v>TBA 2</v>
      </c>
      <c r="C11" s="28" t="str">
        <f t="shared" si="3"/>
        <v>05/13</v>
      </c>
      <c r="D11" s="28" t="str">
        <f t="shared" si="0"/>
        <v>06/02</v>
      </c>
      <c r="E11" s="29" t="str">
        <f t="shared" si="0"/>
        <v>06/20</v>
      </c>
      <c r="F11" s="13"/>
      <c r="I11" s="38" t="s">
        <v>36</v>
      </c>
      <c r="J11" s="38" t="s">
        <v>37</v>
      </c>
      <c r="K11" s="38" t="s">
        <v>38</v>
      </c>
      <c r="L11" s="37" t="s">
        <v>21</v>
      </c>
      <c r="M11" s="30" t="str">
        <f t="shared" ref="M11:M13" si="6">LEFT(L11,FIND("/",L11)-1)</f>
        <v>TBA</v>
      </c>
      <c r="N11" s="30" t="str">
        <f t="shared" ref="N11:N13" si="7">MID(L11,FIND("/",L11)+1,LEN(L11)-FIND("/",L11))</f>
        <v>TBA 2</v>
      </c>
    </row>
    <row r="12" spans="1:14" s="3" customFormat="1" ht="57" customHeight="1" thickBot="1">
      <c r="A12" s="22" t="str">
        <f t="shared" si="1"/>
        <v>TBA</v>
      </c>
      <c r="B12" s="18" t="str">
        <f t="shared" si="2"/>
        <v>TBA 3</v>
      </c>
      <c r="C12" s="28" t="str">
        <f t="shared" si="3"/>
        <v>05/20</v>
      </c>
      <c r="D12" s="28" t="str">
        <f t="shared" si="0"/>
        <v>06/09</v>
      </c>
      <c r="E12" s="29" t="str">
        <f t="shared" si="0"/>
        <v>06/27</v>
      </c>
      <c r="F12" s="13"/>
      <c r="I12" s="38" t="s">
        <v>39</v>
      </c>
      <c r="J12" s="38" t="s">
        <v>18</v>
      </c>
      <c r="K12" s="38" t="s">
        <v>40</v>
      </c>
      <c r="L12" s="37" t="s">
        <v>22</v>
      </c>
      <c r="M12" s="30" t="str">
        <f t="shared" si="6"/>
        <v>TBA</v>
      </c>
      <c r="N12" s="30" t="str">
        <f t="shared" si="7"/>
        <v>TBA 3</v>
      </c>
    </row>
    <row r="13" spans="1:14" s="3" customFormat="1" ht="57" customHeight="1" thickBot="1">
      <c r="A13" s="40" t="str">
        <f t="shared" si="1"/>
        <v>TBA</v>
      </c>
      <c r="B13" s="18" t="str">
        <f t="shared" si="2"/>
        <v>TBA 4</v>
      </c>
      <c r="C13" s="28" t="str">
        <f t="shared" ref="C13" si="8">TEXT(DATE(VALUE(RIGHT(SUBSTITUTE(I13,"/ 10:00:00 GMT-6",""), 4)), MONTH(1&amp;MID(I13, FIND(" ",I13, 5) + 1, 3)), VALUE(MID(I13, FIND(" ",I13, 1) + 1, IF(ISNUMBER(VALUE(MID(I13, 6, 1))), 2, 1)))), "MM/DD")</f>
        <v>05/27</v>
      </c>
      <c r="D13" s="28" t="str">
        <f t="shared" ref="D13" si="9">TEXT(DATE(VALUE(RIGHT(SUBSTITUTE(J13,"/ 10:00:00 GMT-6",""), 4)), MONTH(1&amp;MID(J13, FIND(" ",J13, 5) + 1, 3)), VALUE(MID(J13, FIND(" ",J13, 1) + 1, IF(ISNUMBER(VALUE(MID(J13, 6, 1))), 2, 1)))), "MM/DD")</f>
        <v>06/16</v>
      </c>
      <c r="E13" s="29" t="str">
        <f t="shared" ref="E13" si="10">TEXT(DATE(VALUE(RIGHT(SUBSTITUTE(K13,"/ 10:00:00 GMT-6",""), 4)), MONTH(1&amp;MID(K13, FIND(" ",K13, 5) + 1, 3)), VALUE(MID(K13, FIND(" ",K13, 1) + 1, IF(ISNUMBER(VALUE(MID(K13, 6, 1))), 2, 1)))), "MM/DD")</f>
        <v>07/04</v>
      </c>
      <c r="F13" s="16"/>
      <c r="I13" s="38" t="s">
        <v>41</v>
      </c>
      <c r="J13" s="38" t="s">
        <v>19</v>
      </c>
      <c r="K13" s="38" t="s">
        <v>42</v>
      </c>
      <c r="L13" s="37" t="s">
        <v>23</v>
      </c>
      <c r="M13" s="30" t="str">
        <f t="shared" si="6"/>
        <v>TBA</v>
      </c>
      <c r="N13" s="30" t="str">
        <f t="shared" si="7"/>
        <v>TBA 4</v>
      </c>
    </row>
    <row r="14" spans="1:14" s="3" customFormat="1" ht="57" customHeight="1" thickBot="1">
      <c r="A14" s="41" t="str">
        <f t="shared" ref="A14" si="11">M14</f>
        <v>TBA</v>
      </c>
      <c r="B14" s="42" t="str">
        <f t="shared" ref="B14" si="12">N14</f>
        <v>TBA 5</v>
      </c>
      <c r="C14" s="43" t="str">
        <f t="shared" ref="C14" si="13">TEXT(DATE(VALUE(RIGHT(SUBSTITUTE(I14,"/ 10:00:00 GMT-6",""), 4)), MONTH(1&amp;MID(I14, FIND(" ",I14, 5) + 1, 3)), VALUE(MID(I14, FIND(" ",I14, 1) + 1, IF(ISNUMBER(VALUE(MID(I14, 6, 1))), 2, 1)))), "MM/DD")</f>
        <v>06/03</v>
      </c>
      <c r="D14" s="43" t="str">
        <f t="shared" ref="D14" si="14">TEXT(DATE(VALUE(RIGHT(SUBSTITUTE(J14,"/ 10:00:00 GMT-6",""), 4)), MONTH(1&amp;MID(J14, FIND(" ",J14, 5) + 1, 3)), VALUE(MID(J14, FIND(" ",J14, 1) + 1, IF(ISNUMBER(VALUE(MID(J14, 6, 1))), 2, 1)))), "MM/DD")</f>
        <v>06/23</v>
      </c>
      <c r="E14" s="44" t="str">
        <f t="shared" ref="E14" si="15">TEXT(DATE(VALUE(RIGHT(SUBSTITUTE(K14,"/ 10:00:00 GMT-6",""), 4)), MONTH(1&amp;MID(K14, FIND(" ",K14, 5) + 1, 3)), VALUE(MID(K14, FIND(" ",K14, 1) + 1, IF(ISNUMBER(VALUE(MID(K14, 6, 1))), 2, 1)))), "MM/DD")</f>
        <v>07/11</v>
      </c>
      <c r="F14" s="16"/>
      <c r="I14" s="38" t="s">
        <v>43</v>
      </c>
      <c r="J14" s="38" t="s">
        <v>44</v>
      </c>
      <c r="K14" s="38" t="s">
        <v>45</v>
      </c>
      <c r="L14" s="37" t="s">
        <v>24</v>
      </c>
      <c r="M14" s="30" t="str">
        <f t="shared" ref="M14" si="16">LEFT(L14,FIND("/",L14)-1)</f>
        <v>TBA</v>
      </c>
      <c r="N14" s="30" t="str">
        <f t="shared" ref="N14" si="17">MID(L14,FIND("/",L14)+1,LEN(L14)-FIND("/",L14))</f>
        <v>TBA 5</v>
      </c>
    </row>
    <row r="15" spans="1:14" s="3" customFormat="1" ht="57" customHeight="1">
      <c r="A15" s="13"/>
      <c r="B15" s="13"/>
      <c r="C15" s="16"/>
      <c r="D15" s="16"/>
      <c r="E15" s="16"/>
      <c r="F15" s="16"/>
    </row>
    <row r="16" spans="1:14" s="3" customFormat="1" ht="57" customHeight="1">
      <c r="A16" s="13"/>
      <c r="B16" s="13"/>
      <c r="C16" s="16"/>
      <c r="D16" s="16"/>
      <c r="E16" s="16"/>
      <c r="F16" s="16"/>
    </row>
    <row r="17" spans="1:7" s="3" customFormat="1" ht="57" customHeight="1">
      <c r="A17" s="13"/>
      <c r="B17" s="13"/>
      <c r="C17" s="16"/>
      <c r="D17" s="16"/>
      <c r="E17" s="16"/>
      <c r="F17" s="16"/>
    </row>
    <row r="18" spans="1:7" s="3" customFormat="1" ht="57" customHeight="1">
      <c r="A18" s="13"/>
      <c r="B18" s="13"/>
      <c r="C18" s="16"/>
      <c r="D18" s="16"/>
      <c r="E18" s="16"/>
      <c r="F18" s="16"/>
    </row>
    <row r="19" spans="1:7" s="3" customFormat="1" ht="57" customHeight="1">
      <c r="A19" s="13"/>
      <c r="B19" s="13"/>
      <c r="C19" s="16"/>
      <c r="D19" s="16"/>
      <c r="E19" s="16"/>
      <c r="F19" s="16"/>
      <c r="G19" s="2"/>
    </row>
    <row r="20" spans="1:7" s="3" customFormat="1" ht="57" customHeight="1">
      <c r="A20" s="13"/>
      <c r="B20" s="13"/>
      <c r="C20" s="16"/>
      <c r="D20" s="16"/>
      <c r="E20" s="16"/>
      <c r="F20" s="16"/>
      <c r="G20" s="2"/>
    </row>
    <row r="21" spans="1:7" s="3" customFormat="1" ht="57" customHeight="1">
      <c r="A21" s="13"/>
      <c r="B21" s="13"/>
      <c r="C21" s="16"/>
      <c r="D21" s="16"/>
      <c r="E21" s="16"/>
      <c r="F21" s="16"/>
      <c r="G21" s="2"/>
    </row>
    <row r="22" spans="1:7" s="3" customFormat="1" ht="57" customHeight="1">
      <c r="A22" s="13"/>
      <c r="B22" s="13"/>
      <c r="C22" s="16"/>
      <c r="D22" s="16"/>
      <c r="E22" s="16"/>
      <c r="F22" s="16"/>
      <c r="G22" s="2"/>
    </row>
    <row r="23" spans="1:7" s="3" customFormat="1" ht="57" customHeight="1">
      <c r="A23" s="13"/>
      <c r="B23" s="13"/>
      <c r="C23" s="16"/>
      <c r="D23" s="16"/>
      <c r="E23" s="16"/>
      <c r="F23" s="16"/>
      <c r="G23" s="2"/>
    </row>
    <row r="24" spans="1:7" s="3" customFormat="1" ht="57" customHeight="1">
      <c r="A24" s="13"/>
      <c r="B24" s="13"/>
      <c r="D24" s="16"/>
      <c r="E24" s="16"/>
      <c r="F24" s="16"/>
      <c r="G24" s="2"/>
    </row>
    <row r="25" spans="1:7" s="3" customFormat="1" ht="57" customHeight="1">
      <c r="A25" s="13"/>
      <c r="B25" s="13"/>
      <c r="C25" s="16"/>
      <c r="D25" s="16"/>
      <c r="E25" s="16"/>
      <c r="F25" s="16"/>
      <c r="G25" s="2"/>
    </row>
    <row r="26" spans="1:7" s="3" customFormat="1" ht="57" customHeight="1">
      <c r="A26" s="13"/>
      <c r="B26" s="13"/>
      <c r="C26" s="16"/>
      <c r="D26" s="16"/>
      <c r="E26" s="16"/>
      <c r="F26" s="16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>
      <c r="A28" s="11"/>
      <c r="B28" s="2"/>
      <c r="C28" s="2"/>
      <c r="D28" s="2"/>
      <c r="E28" s="2"/>
      <c r="F28" s="2"/>
      <c r="G28" s="2"/>
    </row>
    <row r="29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2026-03-19T02:22:31Z</cp:lastPrinted>
  <dcterms:created xsi:type="dcterms:W3CDTF">2023-07-06T02:11:36Z</dcterms:created>
  <dcterms:modified xsi:type="dcterms:W3CDTF">2026-04-08T02:19:53Z</dcterms:modified>
</cp:coreProperties>
</file>