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CB9A4871-8CCA-41F2-B28C-7AE203CD5FFF}" xr6:coauthVersionLast="47" xr6:coauthVersionMax="47" xr10:uidLastSave="{00000000-0000-0000-0000-000000000000}"/>
  <bookViews>
    <workbookView xWindow="-120" yWindow="-120" windowWidth="29040" windowHeight="15720" xr2:uid="{00000000-000D-0000-FFFF-FFFF00000000}"/>
  </bookViews>
  <sheets>
    <sheet name="中--&gt;大連" sheetId="1"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'中--&gt;大連'!$A$1:$R$30</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0" i="1" l="1"/>
  <c r="D10" i="1" s="1"/>
  <c r="E10" i="1"/>
  <c r="F10" i="1" s="1"/>
  <c r="C13" i="1"/>
  <c r="D13" i="1" s="1"/>
  <c r="E13" i="1"/>
  <c r="F13" i="1" s="1"/>
  <c r="H13" i="1"/>
  <c r="I13" i="1"/>
  <c r="J13" i="1" s="1"/>
  <c r="H10" i="1"/>
  <c r="I10" i="1"/>
  <c r="J10" i="1" s="1"/>
  <c r="C11" i="1"/>
  <c r="D11" i="1" s="1"/>
  <c r="E11" i="1"/>
  <c r="F11" i="1" s="1"/>
  <c r="H11" i="1"/>
  <c r="I11" i="1"/>
  <c r="J11" i="1" s="1"/>
  <c r="C12" i="1"/>
  <c r="D12" i="1" s="1"/>
  <c r="E12" i="1"/>
  <c r="F12" i="1" s="1"/>
  <c r="H12" i="1"/>
  <c r="I12" i="1"/>
  <c r="J12" i="1" s="1"/>
</calcChain>
</file>

<file path=xl/sharedStrings.xml><?xml version="1.0" encoding="utf-8"?>
<sst xmlns="http://schemas.openxmlformats.org/spreadsheetml/2006/main" count="35" uniqueCount="35">
  <si>
    <t>　　　　　　　DALIAN SCHEDULE - 名古屋</t>
    <rPh sb="25" eb="28">
      <t>ナゴヤ</t>
    </rPh>
    <phoneticPr fontId="4"/>
  </si>
  <si>
    <t xml:space="preserve">UPDATED :  </t>
    <phoneticPr fontId="14"/>
  </si>
  <si>
    <t>From Nagoya</t>
    <phoneticPr fontId="8"/>
  </si>
  <si>
    <t>VESSEL</t>
    <phoneticPr fontId="8"/>
  </si>
  <si>
    <t>VOY</t>
  </si>
  <si>
    <t>CFS CUT</t>
    <phoneticPr fontId="8"/>
  </si>
  <si>
    <t>ETA</t>
    <phoneticPr fontId="4"/>
  </si>
  <si>
    <t>ETD</t>
    <phoneticPr fontId="8"/>
  </si>
  <si>
    <t>ETA</t>
    <phoneticPr fontId="4"/>
  </si>
  <si>
    <t>NGO</t>
    <phoneticPr fontId="8"/>
  </si>
  <si>
    <t>NGO</t>
    <phoneticPr fontId="4"/>
  </si>
  <si>
    <t>NGO</t>
    <phoneticPr fontId="4"/>
  </si>
  <si>
    <t>DLC</t>
    <phoneticPr fontId="4"/>
  </si>
  <si>
    <t>0 DAYS</t>
    <phoneticPr fontId="4"/>
  </si>
  <si>
    <t>貨物搬入先</t>
    <rPh sb="0" eb="2">
      <t>カモツ</t>
    </rPh>
    <rPh sb="2" eb="4">
      <t>ハンニュウ</t>
    </rPh>
    <rPh sb="4" eb="5">
      <t>サキ</t>
    </rPh>
    <phoneticPr fontId="4"/>
  </si>
  <si>
    <t>会社名</t>
  </si>
  <si>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4"/>
  </si>
  <si>
    <t xml:space="preserve">※CFS倉庫受付時間　9:00~16:00
</t>
    <phoneticPr fontId="3"/>
  </si>
  <si>
    <t>E</t>
    <phoneticPr fontId="3"/>
  </si>
  <si>
    <t>伊勢湾海運株式会社
金城埠頭現業所</t>
    <rPh sb="0" eb="9">
      <t>イセワンカイウンカブシキガイシャ</t>
    </rPh>
    <rPh sb="10" eb="14">
      <t>キンジョウフトウ</t>
    </rPh>
    <rPh sb="14" eb="17">
      <t>ゲンギョウショ</t>
    </rPh>
    <phoneticPr fontId="4"/>
  </si>
  <si>
    <t>名古屋市港区金城埠頭1-1</t>
    <rPh sb="0" eb="3">
      <t>ナゴヤ</t>
    </rPh>
    <rPh sb="3" eb="4">
      <t>シ</t>
    </rPh>
    <rPh sb="4" eb="5">
      <t>ミナト</t>
    </rPh>
    <rPh sb="5" eb="6">
      <t>ク</t>
    </rPh>
    <rPh sb="6" eb="8">
      <t>キンジョウ</t>
    </rPh>
    <rPh sb="8" eb="10">
      <t>フトウ</t>
    </rPh>
    <phoneticPr fontId="8"/>
  </si>
  <si>
    <t>NACCS: 5DW09</t>
    <phoneticPr fontId="8"/>
  </si>
  <si>
    <t>TEL: 052-398-1812  FAX:052-398-1816
052-661-6883(Dock receipt用)</t>
    <phoneticPr fontId="8"/>
  </si>
  <si>
    <t>名古屋 CFS</t>
    <rPh sb="0" eb="3">
      <t>ナゴヤ</t>
    </rPh>
    <phoneticPr fontId="8"/>
  </si>
  <si>
    <t>2 DAYS</t>
    <phoneticPr fontId="8"/>
  </si>
  <si>
    <t>EC</t>
    <phoneticPr fontId="3"/>
  </si>
  <si>
    <t>中部海運営業所
TEL：052-307-6910/FAX：052-307-6915</t>
    <rPh sb="0" eb="2">
      <t>チュウブ</t>
    </rPh>
    <rPh sb="2" eb="4">
      <t>カイウン</t>
    </rPh>
    <rPh sb="4" eb="7">
      <t>エイギョウショ</t>
    </rPh>
    <phoneticPr fontId="8"/>
  </si>
  <si>
    <t>2618W</t>
  </si>
  <si>
    <t>2620W</t>
  </si>
  <si>
    <t>★SITC SHUNHE</t>
    <phoneticPr fontId="3"/>
  </si>
  <si>
    <t>2634W</t>
  </si>
  <si>
    <t>2624W</t>
  </si>
  <si>
    <t>※SITC SHUNHE</t>
    <phoneticPr fontId="3"/>
  </si>
  <si>
    <t>※SITC TAICANG</t>
    <phoneticPr fontId="3"/>
  </si>
  <si>
    <t>※SITC BUSAN</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</si>
</sst>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6" formatCode="&quot;¥&quot;#,##0;[Red]&quot;¥&quot;\-#,##0"/>
    <numFmt numFmtId="8" formatCode="&quot;¥&quot;#,##0.00;[Red]&quot;¥&quot;\-#,##0.00"/>
    <numFmt numFmtId="176" formatCode="yyyy/m/d;@"/>
    <numFmt numFmtId="177" formatCode="\ d\Ayys"/>
    <numFmt numFmtId="178" formatCode="General\ d\Ayys"/>
    <numFmt numFmtId="179" formatCode="m/d;@"/>
    <numFmt numFmtId="180" formatCode="\$#,##0\ ;\(\$#,##0\)"/>
    <numFmt numFmtId="181" formatCode="&quot;¥&quot;#,##0;[Red]&quot;¥&quot;&quot;¥&quot;\-#,##0"/>
    <numFmt numFmtId="182" formatCode="&quot;¥&quot;#,##0.00;[Red]&quot;¥&quot;&quot;¥&quot;&quot;¥&quot;&quot;¥&quot;&quot;¥&quot;&quot;¥&quot;\-#,##0.00"/>
    <numFmt numFmtId="183" formatCode="&quot;VND&quot;#,##0_);[Red]\(&quot;VND&quot;#,##0\)"/>
    <numFmt numFmtId="187" formatCode="mm\-dd"/>
  </numFmts>
  <fonts count="41">
    <font>
      <sz val="11"/>
      <color theme="1"/>
      <name val="ＭＳ Ｐゴシック"/>
      <family val="2"/>
      <charset val="128"/>
      <scheme val="minor"/>
    </font>
    <font>
      <sz val="11"/>
      <name val="ＭＳ Ｐゴシック"/>
      <family val="3"/>
      <charset val="128"/>
    </font>
    <font>
      <b/>
      <sz val="60"/>
      <color indexed="9"/>
      <name val="Meiryo UI"/>
      <family val="3"/>
      <charset val="128"/>
    </font>
    <font>
      <sz val="6"/>
      <name val="Segoe UI"/>
      <family val="2"/>
      <charset val="128"/>
    </font>
    <font>
      <sz val="6"/>
      <name val="ＭＳ Ｐゴシック"/>
      <family val="3"/>
      <charset val="128"/>
    </font>
    <font>
      <b/>
      <sz val="36"/>
      <color indexed="9"/>
      <name val="Meiryo UI"/>
      <family val="3"/>
      <charset val="128"/>
    </font>
    <font>
      <sz val="11"/>
      <name val="Meiryo UI"/>
      <family val="3"/>
      <charset val="128"/>
    </font>
    <font>
      <b/>
      <sz val="20"/>
      <color indexed="9"/>
      <name val="Meiryo UI"/>
      <family val="3"/>
      <charset val="128"/>
    </font>
    <font>
      <sz val="6"/>
      <name val="ＭＳ Ｐゴシック"/>
      <family val="2"/>
      <charset val="128"/>
      <scheme val="minor"/>
    </font>
    <font>
      <b/>
      <sz val="11"/>
      <name val="Meiryo UI"/>
      <family val="3"/>
      <charset val="128"/>
    </font>
    <font>
      <sz val="10.5"/>
      <name val="Meiryo UI"/>
      <family val="3"/>
      <charset val="128"/>
    </font>
    <font>
      <b/>
      <sz val="11"/>
      <color indexed="10"/>
      <name val="Meiryo UI"/>
      <family val="3"/>
      <charset val="128"/>
    </font>
    <font>
      <sz val="12"/>
      <name val="Meiryo UI"/>
      <family val="3"/>
      <charset val="128"/>
    </font>
    <font>
      <sz val="20"/>
      <name val="Meiryo UI"/>
      <family val="3"/>
      <charset val="128"/>
    </font>
    <font>
      <i/>
      <sz val="12"/>
      <name val="ＭＳ Ｐゴシック"/>
      <family val="3"/>
      <charset val="128"/>
    </font>
    <font>
      <b/>
      <sz val="26"/>
      <name val="Meiryo UI"/>
      <family val="3"/>
      <charset val="128"/>
    </font>
    <font>
      <sz val="18"/>
      <color indexed="9"/>
      <name val="Meiryo UI"/>
      <family val="3"/>
      <charset val="128"/>
    </font>
    <font>
      <sz val="16"/>
      <name val="Meiryo UI"/>
      <family val="3"/>
      <charset val="128"/>
    </font>
    <font>
      <sz val="26"/>
      <name val="Meiryo UI"/>
      <family val="3"/>
      <charset val="128"/>
    </font>
    <font>
      <sz val="26"/>
      <color theme="1"/>
      <name val="Meiryo UI"/>
      <family val="3"/>
      <charset val="128"/>
    </font>
    <font>
      <sz val="24"/>
      <color theme="1"/>
      <name val="Meiryo UI"/>
      <family val="3"/>
      <charset val="128"/>
    </font>
    <font>
      <b/>
      <sz val="24"/>
      <color theme="1"/>
      <name val="Meiryo UI"/>
      <family val="3"/>
      <charset val="128"/>
    </font>
    <font>
      <sz val="18"/>
      <name val="Meiryo UI"/>
      <family val="3"/>
      <charset val="128"/>
    </font>
    <font>
      <b/>
      <sz val="24"/>
      <name val="Meiryo UI"/>
      <family val="3"/>
      <charset val="128"/>
    </font>
    <font>
      <sz val="24"/>
      <name val="Meiryo UI"/>
      <family val="3"/>
      <charset val="128"/>
    </font>
    <font>
      <sz val="14"/>
      <name val="Meiryo UI"/>
      <family val="3"/>
      <charset val="128"/>
    </font>
    <font>
      <sz val="10"/>
      <name val="Arial"/>
      <family val="2"/>
    </font>
    <font>
      <u/>
      <sz val="10"/>
      <color indexed="36"/>
      <name val="Arial"/>
      <family val="2"/>
    </font>
    <font>
      <b/>
      <sz val="18"/>
      <name val="Arial"/>
      <family val="2"/>
    </font>
    <font>
      <b/>
      <sz val="12"/>
      <name val="Arial"/>
      <family val="2"/>
    </font>
    <font>
      <u/>
      <sz val="10"/>
      <color indexed="12"/>
      <name val="Arial"/>
      <family val="2"/>
    </font>
    <font>
      <sz val="10"/>
      <name val="VNtimes new roman"/>
      <family val="1"/>
    </font>
    <font>
      <sz val="12"/>
      <name val="新細明體"/>
      <family val="3"/>
      <charset val="255"/>
    </font>
    <font>
      <sz val="14"/>
      <name val="뼻뮝"/>
      <family val="3"/>
      <charset val="255"/>
    </font>
    <font>
      <sz val="12"/>
      <name val="뼻뮝"/>
      <family val="3"/>
      <charset val="255"/>
    </font>
    <font>
      <sz val="12"/>
      <name val="바탕체"/>
      <family val="3"/>
      <charset val="255"/>
    </font>
    <font>
      <sz val="10"/>
      <name val="굴림체"/>
      <family val="3"/>
      <charset val="255"/>
    </font>
    <font>
      <sz val="11"/>
      <color indexed="8"/>
      <name val="ＭＳ Ｐゴシック"/>
      <family val="3"/>
      <charset val="128"/>
    </font>
    <font>
      <b/>
      <sz val="20"/>
      <color theme="1"/>
      <name val="Meiryo UI"/>
      <family val="3"/>
      <charset val="128"/>
    </font>
    <font>
      <sz val="11"/>
      <name val="Calibri"/>
      <family val="2"/>
    </font>
    <font>
      <sz val="11"/>
      <color theme="1"/>
      <name val="ＭＳ Ｐゴシック"/>
      <family val="3"/>
      <charset val="128"/>
      <scheme val="minor"/>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30">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double">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s>
  <cellStyleXfs count="37">
    <xf numFmtId="0" fontId="0" fillId="0" borderId="0">
      <alignment vertical="center"/>
    </xf>
    <xf numFmtId="0" fontId="1" fillId="0" borderId="0"/>
    <xf numFmtId="0" fontId="1" fillId="0" borderId="0"/>
    <xf numFmtId="0" fontId="1" fillId="0" borderId="0">
      <alignment vertical="center"/>
    </xf>
    <xf numFmtId="3" fontId="26" fillId="0" borderId="0" applyFont="0" applyFill="0" applyBorder="0" applyAlignment="0" applyProtection="0"/>
    <xf numFmtId="180" fontId="26" fillId="0" borderId="0" applyFont="0" applyFill="0" applyBorder="0" applyAlignment="0" applyProtection="0"/>
    <xf numFmtId="0" fontId="26" fillId="0" borderId="0" applyFont="0" applyFill="0" applyBorder="0" applyAlignment="0" applyProtection="0"/>
    <xf numFmtId="2" fontId="26"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183" fontId="31" fillId="0" borderId="0"/>
    <xf numFmtId="0" fontId="26" fillId="0" borderId="6" applyNumberFormat="0" applyFont="0" applyFill="0" applyAlignment="0" applyProtection="0"/>
    <xf numFmtId="16" fontId="32" fillId="0" borderId="0"/>
    <xf numFmtId="40" fontId="33" fillId="0" borderId="0" applyFont="0" applyFill="0" applyBorder="0" applyAlignment="0" applyProtection="0"/>
    <xf numFmtId="38" fontId="33" fillId="0" borderId="0" applyFont="0" applyFill="0" applyBorder="0" applyAlignment="0" applyProtection="0"/>
    <xf numFmtId="0" fontId="37" fillId="0" borderId="0" applyNumberFormat="0" applyFont="0" applyBorder="0" applyProtection="0">
      <alignment vertical="center"/>
    </xf>
    <xf numFmtId="0" fontId="33" fillId="0" borderId="0" applyFont="0" applyFill="0" applyBorder="0" applyAlignment="0" applyProtection="0"/>
    <xf numFmtId="0" fontId="33" fillId="0" borderId="0" applyFont="0" applyFill="0" applyBorder="0" applyAlignment="0" applyProtection="0"/>
    <xf numFmtId="10" fontId="26" fillId="0" borderId="0" applyFont="0" applyFill="0" applyBorder="0" applyAlignment="0" applyProtection="0"/>
    <xf numFmtId="0" fontId="34" fillId="0" borderId="0"/>
    <xf numFmtId="181" fontId="26" fillId="0" borderId="0" applyFont="0" applyFill="0" applyBorder="0" applyAlignment="0" applyProtection="0"/>
    <xf numFmtId="182" fontId="26" fillId="0" borderId="0" applyFont="0" applyFill="0" applyBorder="0" applyAlignment="0" applyProtection="0"/>
    <xf numFmtId="8" fontId="35" fillId="0" borderId="0" applyFont="0" applyFill="0" applyBorder="0" applyAlignment="0" applyProtection="0"/>
    <xf numFmtId="6" fontId="35" fillId="0" borderId="0" applyFont="0" applyFill="0" applyBorder="0" applyAlignment="0" applyProtection="0"/>
    <xf numFmtId="0" fontId="36" fillId="0" borderId="0"/>
    <xf numFmtId="0" fontId="39" fillId="0" borderId="0"/>
    <xf numFmtId="0" fontId="39"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7" fillId="0" borderId="0" applyNumberFormat="0" applyFill="0" applyBorder="0" applyProtection="0">
      <alignment vertical="center"/>
    </xf>
    <xf numFmtId="0" fontId="40" fillId="0" borderId="0"/>
    <xf numFmtId="0" fontId="40" fillId="0" borderId="0"/>
    <xf numFmtId="0" fontId="40" fillId="0" borderId="0">
      <alignment vertical="center"/>
    </xf>
  </cellStyleXfs>
  <cellXfs count="100">
    <xf numFmtId="0" fontId="0" fillId="0" borderId="0" xfId="0">
      <alignment vertical="center"/>
    </xf>
    <xf numFmtId="0" fontId="2" fillId="2" borderId="0" xfId="1" applyFont="1" applyFill="1" applyAlignment="1">
      <alignment vertical="center"/>
    </xf>
    <xf numFmtId="0" fontId="5" fillId="2" borderId="0" xfId="1" applyFont="1" applyFill="1" applyAlignment="1">
      <alignment vertical="center"/>
    </xf>
    <xf numFmtId="0" fontId="5" fillId="0" borderId="0" xfId="1" applyFont="1" applyFill="1" applyAlignment="1">
      <alignment vertical="center"/>
    </xf>
    <xf numFmtId="0" fontId="6" fillId="0" borderId="0" xfId="1" applyFont="1" applyAlignment="1"/>
    <xf numFmtId="0" fontId="6" fillId="0" borderId="0" xfId="1" applyFont="1" applyFill="1" applyAlignment="1"/>
    <xf numFmtId="176" fontId="6" fillId="0" borderId="0" xfId="1" applyNumberFormat="1" applyFont="1" applyFill="1" applyAlignment="1">
      <alignment vertical="center"/>
    </xf>
    <xf numFmtId="0" fontId="9" fillId="0" borderId="0" xfId="1" applyFont="1" applyBorder="1" applyAlignment="1">
      <alignment horizontal="center" vertical="center"/>
    </xf>
    <xf numFmtId="0" fontId="10" fillId="0" borderId="0" xfId="1" applyFont="1" applyBorder="1" applyAlignment="1">
      <alignment horizontal="center" vertical="center"/>
    </xf>
    <xf numFmtId="0" fontId="10" fillId="0" borderId="0" xfId="1" applyFont="1" applyBorder="1" applyAlignment="1">
      <alignment horizontal="left" shrinkToFit="1"/>
    </xf>
    <xf numFmtId="0" fontId="11" fillId="0" borderId="0" xfId="1" applyFont="1" applyBorder="1" applyAlignment="1"/>
    <xf numFmtId="0" fontId="12" fillId="0" borderId="0" xfId="1" applyFont="1" applyFill="1" applyAlignment="1">
      <alignment horizontal="center" vertical="center"/>
    </xf>
    <xf numFmtId="0" fontId="13" fillId="0" borderId="0" xfId="1" applyFont="1" applyAlignment="1">
      <alignment horizontal="right" vertical="center"/>
    </xf>
    <xf numFmtId="0" fontId="15" fillId="0" borderId="0" xfId="1" applyFont="1" applyFill="1" applyAlignment="1">
      <alignment horizontal="left" vertical="center"/>
    </xf>
    <xf numFmtId="0" fontId="16" fillId="0" borderId="0" xfId="1" applyFont="1" applyFill="1" applyAlignment="1"/>
    <xf numFmtId="176" fontId="6" fillId="0" borderId="0" xfId="1" applyNumberFormat="1" applyFont="1" applyFill="1" applyAlignment="1">
      <alignment horizontal="center" vertical="center"/>
    </xf>
    <xf numFmtId="0" fontId="17" fillId="0" borderId="0" xfId="1" applyFont="1" applyAlignment="1"/>
    <xf numFmtId="0" fontId="12" fillId="0" borderId="0" xfId="1" applyFont="1" applyFill="1" applyAlignment="1">
      <alignment vertical="center"/>
    </xf>
    <xf numFmtId="0" fontId="6" fillId="0" borderId="0" xfId="2" applyFont="1" applyBorder="1" applyAlignment="1">
      <alignment horizontal="center" vertical="center"/>
    </xf>
    <xf numFmtId="0" fontId="6" fillId="0" borderId="0" xfId="1" applyFont="1" applyAlignment="1">
      <alignment vertical="center"/>
    </xf>
    <xf numFmtId="0" fontId="6" fillId="0" borderId="0" xfId="1" applyFont="1"/>
    <xf numFmtId="0" fontId="25" fillId="0" borderId="0" xfId="1" applyFont="1" applyFill="1" applyBorder="1" applyAlignment="1">
      <alignment vertical="center"/>
    </xf>
    <xf numFmtId="49" fontId="20" fillId="0" borderId="0" xfId="1" applyNumberFormat="1" applyFont="1" applyFill="1" applyBorder="1" applyAlignment="1" applyProtection="1">
      <alignment horizontal="center" vertical="center"/>
      <protection locked="0"/>
    </xf>
    <xf numFmtId="179" fontId="20" fillId="0" borderId="0" xfId="1" applyNumberFormat="1" applyFont="1" applyFill="1" applyBorder="1" applyAlignment="1" applyProtection="1">
      <alignment horizontal="center" vertical="center"/>
      <protection locked="0"/>
    </xf>
    <xf numFmtId="49" fontId="20" fillId="0" borderId="0" xfId="1" quotePrefix="1" applyNumberFormat="1" applyFont="1" applyFill="1" applyBorder="1" applyAlignment="1" applyProtection="1">
      <alignment horizontal="center" vertical="center" wrapText="1"/>
      <protection locked="0"/>
    </xf>
    <xf numFmtId="179" fontId="20" fillId="0" borderId="0" xfId="1" quotePrefix="1" applyNumberFormat="1" applyFont="1" applyFill="1" applyBorder="1" applyAlignment="1" applyProtection="1">
      <alignment horizontal="center" vertical="center" wrapText="1"/>
      <protection locked="0"/>
    </xf>
    <xf numFmtId="0" fontId="21" fillId="0" borderId="0" xfId="1" applyFont="1" applyFill="1" applyBorder="1" applyAlignment="1" applyProtection="1">
      <alignment horizontal="left"/>
      <protection locked="0"/>
    </xf>
    <xf numFmtId="0" fontId="13" fillId="0" borderId="0" xfId="1" applyFont="1" applyAlignment="1">
      <alignment horizontal="left" vertical="center"/>
    </xf>
    <xf numFmtId="49" fontId="20" fillId="0" borderId="0" xfId="1" applyNumberFormat="1" applyFont="1" applyFill="1" applyBorder="1" applyAlignment="1" applyProtection="1">
      <alignment horizontal="left" vertical="center" indent="1"/>
      <protection locked="0"/>
    </xf>
    <xf numFmtId="179" fontId="21" fillId="0" borderId="0" xfId="1" applyNumberFormat="1" applyFont="1" applyFill="1" applyBorder="1" applyAlignment="1" applyProtection="1">
      <alignment horizontal="center" vertical="center"/>
      <protection locked="0"/>
    </xf>
    <xf numFmtId="49" fontId="21" fillId="0" borderId="0" xfId="1" applyNumberFormat="1" applyFont="1" applyFill="1" applyBorder="1" applyAlignment="1" applyProtection="1">
      <alignment horizontal="center" vertical="center"/>
      <protection locked="0"/>
    </xf>
    <xf numFmtId="0" fontId="18" fillId="0" borderId="5" xfId="1" applyFont="1" applyBorder="1" applyAlignment="1">
      <alignment horizontal="center" vertical="center"/>
    </xf>
    <xf numFmtId="0" fontId="18" fillId="0" borderId="2" xfId="1" applyFont="1" applyBorder="1" applyAlignment="1">
      <alignment horizontal="center" vertical="center"/>
    </xf>
    <xf numFmtId="0" fontId="22" fillId="0" borderId="0" xfId="1" applyFont="1" applyBorder="1" applyAlignment="1">
      <alignment vertical="center"/>
    </xf>
    <xf numFmtId="0" fontId="25" fillId="0" borderId="0" xfId="1" applyFont="1" applyBorder="1" applyAlignment="1"/>
    <xf numFmtId="0" fontId="12" fillId="0" borderId="0" xfId="1" applyFont="1" applyFill="1" applyBorder="1" applyAlignment="1">
      <alignment horizontal="center" vertical="center"/>
    </xf>
    <xf numFmtId="0" fontId="13" fillId="0" borderId="0" xfId="1" applyFont="1" applyBorder="1" applyAlignment="1">
      <alignment horizontal="right" vertical="center"/>
    </xf>
    <xf numFmtId="0" fontId="24" fillId="0" borderId="0" xfId="1" applyFont="1" applyFill="1" applyBorder="1" applyAlignment="1">
      <alignment horizontal="left" vertical="center" indent="1"/>
    </xf>
    <xf numFmtId="49" fontId="20" fillId="0" borderId="0" xfId="1" quotePrefix="1" applyNumberFormat="1" applyFont="1" applyFill="1" applyBorder="1" applyAlignment="1" applyProtection="1">
      <alignment horizontal="center" vertical="center"/>
      <protection locked="0"/>
    </xf>
    <xf numFmtId="177" fontId="12" fillId="3" borderId="15" xfId="1" applyNumberFormat="1" applyFont="1" applyFill="1" applyBorder="1" applyAlignment="1">
      <alignment horizontal="center" vertical="center"/>
    </xf>
    <xf numFmtId="0" fontId="24" fillId="0" borderId="9" xfId="1" applyFont="1" applyFill="1" applyBorder="1" applyAlignment="1">
      <alignment horizontal="left" vertical="center" indent="1"/>
    </xf>
    <xf numFmtId="49" fontId="20" fillId="0" borderId="8" xfId="1" quotePrefix="1" applyNumberFormat="1" applyFont="1" applyFill="1" applyBorder="1" applyAlignment="1" applyProtection="1">
      <alignment horizontal="center" vertical="center"/>
      <protection locked="0"/>
    </xf>
    <xf numFmtId="179" fontId="20" fillId="0" borderId="8" xfId="1" applyNumberFormat="1" applyFont="1" applyFill="1" applyBorder="1" applyAlignment="1" applyProtection="1">
      <alignment horizontal="center" vertical="center"/>
      <protection locked="0"/>
    </xf>
    <xf numFmtId="49" fontId="20" fillId="0" borderId="8" xfId="1" applyNumberFormat="1" applyFont="1" applyFill="1" applyBorder="1" applyAlignment="1" applyProtection="1">
      <alignment horizontal="center" vertical="center"/>
      <protection locked="0"/>
    </xf>
    <xf numFmtId="179" fontId="20" fillId="0" borderId="8" xfId="1" quotePrefix="1" applyNumberFormat="1" applyFont="1" applyFill="1" applyBorder="1" applyAlignment="1" applyProtection="1">
      <alignment horizontal="center" vertical="center" wrapText="1"/>
      <protection locked="0"/>
    </xf>
    <xf numFmtId="49" fontId="20" fillId="0" borderId="8" xfId="1" quotePrefix="1" applyNumberFormat="1" applyFont="1" applyFill="1" applyBorder="1" applyAlignment="1" applyProtection="1">
      <alignment horizontal="center" vertical="center" wrapText="1"/>
      <protection locked="0"/>
    </xf>
    <xf numFmtId="49" fontId="20" fillId="0" borderId="10" xfId="1" quotePrefix="1" applyNumberFormat="1" applyFont="1" applyFill="1" applyBorder="1" applyAlignment="1" applyProtection="1">
      <alignment horizontal="center" vertical="center" wrapText="1"/>
      <protection locked="0"/>
    </xf>
    <xf numFmtId="0" fontId="24" fillId="0" borderId="20" xfId="1" applyFont="1" applyFill="1" applyBorder="1" applyAlignment="1">
      <alignment horizontal="left" vertical="center" indent="1"/>
    </xf>
    <xf numFmtId="49" fontId="20" fillId="0" borderId="21" xfId="1" quotePrefix="1" applyNumberFormat="1" applyFont="1" applyFill="1" applyBorder="1" applyAlignment="1" applyProtection="1">
      <alignment horizontal="center" vertical="center"/>
      <protection locked="0"/>
    </xf>
    <xf numFmtId="179" fontId="20" fillId="0" borderId="21" xfId="1" applyNumberFormat="1" applyFont="1" applyFill="1" applyBorder="1" applyAlignment="1" applyProtection="1">
      <alignment horizontal="center" vertical="center"/>
      <protection locked="0"/>
    </xf>
    <xf numFmtId="49" fontId="20" fillId="0" borderId="21" xfId="1" applyNumberFormat="1" applyFont="1" applyFill="1" applyBorder="1" applyAlignment="1" applyProtection="1">
      <alignment horizontal="center" vertical="center"/>
      <protection locked="0"/>
    </xf>
    <xf numFmtId="179" fontId="20" fillId="0" borderId="21" xfId="1" quotePrefix="1" applyNumberFormat="1" applyFont="1" applyFill="1" applyBorder="1" applyAlignment="1" applyProtection="1">
      <alignment horizontal="center" vertical="center" wrapText="1"/>
      <protection locked="0"/>
    </xf>
    <xf numFmtId="49" fontId="20" fillId="0" borderId="21" xfId="1" quotePrefix="1" applyNumberFormat="1" applyFont="1" applyFill="1" applyBorder="1" applyAlignment="1" applyProtection="1">
      <alignment horizontal="center" vertical="center" wrapText="1"/>
      <protection locked="0"/>
    </xf>
    <xf numFmtId="49" fontId="20" fillId="0" borderId="22" xfId="1" quotePrefix="1" applyNumberFormat="1" applyFont="1" applyFill="1" applyBorder="1" applyAlignment="1" applyProtection="1">
      <alignment horizontal="center" vertical="center" wrapText="1"/>
      <protection locked="0"/>
    </xf>
    <xf numFmtId="0" fontId="18" fillId="0" borderId="24" xfId="1" applyFont="1" applyBorder="1" applyAlignment="1">
      <alignment horizontal="center" vertical="center"/>
    </xf>
    <xf numFmtId="0" fontId="18" fillId="0" borderId="23" xfId="1" applyFont="1" applyBorder="1" applyAlignment="1">
      <alignment horizontal="center" vertical="center"/>
    </xf>
    <xf numFmtId="0" fontId="18" fillId="0" borderId="25" xfId="1" applyFont="1" applyBorder="1" applyAlignment="1">
      <alignment horizontal="center" vertical="center"/>
    </xf>
    <xf numFmtId="0" fontId="18" fillId="0" borderId="26" xfId="1" applyFont="1" applyBorder="1" applyAlignment="1">
      <alignment horizontal="center" vertical="center"/>
    </xf>
    <xf numFmtId="0" fontId="12" fillId="0" borderId="0" xfId="1" applyFont="1" applyFill="1" applyBorder="1" applyAlignment="1">
      <alignment vertical="center"/>
    </xf>
    <xf numFmtId="179" fontId="21" fillId="0" borderId="8" xfId="1" applyNumberFormat="1" applyFont="1" applyFill="1" applyBorder="1" applyAlignment="1" applyProtection="1">
      <alignment horizontal="center" vertical="center"/>
      <protection locked="0"/>
    </xf>
    <xf numFmtId="49" fontId="21" fillId="0" borderId="8" xfId="1" applyNumberFormat="1" applyFont="1" applyFill="1" applyBorder="1" applyAlignment="1" applyProtection="1">
      <alignment horizontal="center" vertical="center"/>
      <protection locked="0"/>
    </xf>
    <xf numFmtId="0" fontId="7" fillId="2" borderId="0" xfId="1" applyFont="1" applyFill="1" applyAlignment="1">
      <alignment horizontal="center" vertical="center" wrapText="1"/>
    </xf>
    <xf numFmtId="176" fontId="13" fillId="0" borderId="0" xfId="1" applyNumberFormat="1" applyFont="1" applyFill="1" applyBorder="1" applyAlignment="1">
      <alignment horizontal="center" vertical="center"/>
    </xf>
    <xf numFmtId="178" fontId="13" fillId="3" borderId="15" xfId="1" applyNumberFormat="1" applyFont="1" applyFill="1" applyBorder="1" applyAlignment="1">
      <alignment horizontal="center" vertical="center"/>
    </xf>
    <xf numFmtId="178" fontId="13" fillId="3" borderId="16" xfId="1" applyNumberFormat="1" applyFont="1" applyFill="1" applyBorder="1" applyAlignment="1">
      <alignment horizontal="center" vertical="center"/>
    </xf>
    <xf numFmtId="0" fontId="15" fillId="3" borderId="11" xfId="1" applyNumberFormat="1" applyFont="1" applyFill="1" applyBorder="1" applyAlignment="1">
      <alignment horizontal="center" vertical="center" wrapText="1"/>
    </xf>
    <xf numFmtId="0" fontId="15" fillId="3" borderId="9" xfId="1" applyNumberFormat="1" applyFont="1" applyFill="1" applyBorder="1" applyAlignment="1">
      <alignment horizontal="center" vertical="center" wrapText="1"/>
    </xf>
    <xf numFmtId="0" fontId="15" fillId="3" borderId="14" xfId="1" applyNumberFormat="1" applyFont="1" applyFill="1" applyBorder="1" applyAlignment="1">
      <alignment horizontal="center" vertical="center" wrapText="1"/>
    </xf>
    <xf numFmtId="0" fontId="15" fillId="3" borderId="12" xfId="1" applyNumberFormat="1" applyFont="1" applyFill="1" applyBorder="1" applyAlignment="1">
      <alignment horizontal="center" vertical="center"/>
    </xf>
    <xf numFmtId="0" fontId="15" fillId="3" borderId="8" xfId="1" applyNumberFormat="1" applyFont="1" applyFill="1" applyBorder="1" applyAlignment="1">
      <alignment horizontal="center" vertical="center"/>
    </xf>
    <xf numFmtId="0" fontId="15" fillId="3" borderId="15" xfId="1" applyNumberFormat="1" applyFont="1" applyFill="1" applyBorder="1" applyAlignment="1">
      <alignment horizontal="center" vertical="center"/>
    </xf>
    <xf numFmtId="0" fontId="23" fillId="0" borderId="27" xfId="1" applyFont="1" applyBorder="1" applyAlignment="1">
      <alignment horizontal="center" vertical="center" wrapText="1"/>
    </xf>
    <xf numFmtId="0" fontId="23" fillId="0" borderId="17" xfId="1" applyFont="1" applyBorder="1" applyAlignment="1">
      <alignment horizontal="center" vertical="center" wrapText="1"/>
    </xf>
    <xf numFmtId="0" fontId="23" fillId="0" borderId="7" xfId="1" applyFont="1" applyBorder="1" applyAlignment="1">
      <alignment horizontal="center" vertical="center" wrapText="1"/>
    </xf>
    <xf numFmtId="0" fontId="21" fillId="0" borderId="28"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29" xfId="1" applyFont="1" applyBorder="1" applyAlignment="1">
      <alignment horizontal="center" vertical="center" wrapText="1"/>
    </xf>
    <xf numFmtId="0" fontId="21" fillId="0" borderId="18" xfId="1" applyFont="1" applyBorder="1" applyAlignment="1">
      <alignment horizontal="center" vertical="center" wrapText="1"/>
    </xf>
    <xf numFmtId="0" fontId="21" fillId="0" borderId="0" xfId="1" applyFont="1" applyBorder="1" applyAlignment="1">
      <alignment horizontal="center" vertical="center" wrapText="1"/>
    </xf>
    <xf numFmtId="0" fontId="21" fillId="0" borderId="19"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1" xfId="1" applyFont="1" applyBorder="1" applyAlignment="1">
      <alignment horizontal="center" vertical="center" wrapText="1"/>
    </xf>
    <xf numFmtId="0" fontId="21" fillId="0" borderId="4" xfId="1" applyFont="1" applyBorder="1" applyAlignment="1">
      <alignment horizontal="center" vertical="center" wrapText="1"/>
    </xf>
    <xf numFmtId="0" fontId="38" fillId="0" borderId="3" xfId="1" applyFont="1" applyBorder="1" applyAlignment="1">
      <alignment horizontal="center" vertical="center" wrapText="1"/>
    </xf>
    <xf numFmtId="0" fontId="38" fillId="0" borderId="1" xfId="1" applyFont="1" applyBorder="1" applyAlignment="1">
      <alignment horizontal="center" vertical="center" wrapText="1"/>
    </xf>
    <xf numFmtId="0" fontId="38" fillId="0" borderId="4" xfId="1" applyFont="1" applyBorder="1" applyAlignment="1">
      <alignment horizontal="center" vertical="center" wrapText="1"/>
    </xf>
    <xf numFmtId="0" fontId="38" fillId="0" borderId="28" xfId="1" applyFont="1" applyBorder="1" applyAlignment="1">
      <alignment horizontal="center" vertical="center"/>
    </xf>
    <xf numFmtId="0" fontId="38" fillId="0" borderId="6" xfId="1" applyFont="1" applyBorder="1" applyAlignment="1">
      <alignment horizontal="center" vertical="center"/>
    </xf>
    <xf numFmtId="0" fontId="38" fillId="0" borderId="18" xfId="1" applyFont="1" applyBorder="1" applyAlignment="1">
      <alignment horizontal="center" vertical="center"/>
    </xf>
    <xf numFmtId="0" fontId="38" fillId="0" borderId="0" xfId="1" applyFont="1" applyBorder="1" applyAlignment="1">
      <alignment horizontal="center" vertical="center"/>
    </xf>
    <xf numFmtId="177" fontId="12" fillId="3" borderId="15" xfId="1" applyNumberFormat="1" applyFont="1" applyFill="1" applyBorder="1" applyAlignment="1">
      <alignment horizontal="center" vertical="center"/>
    </xf>
    <xf numFmtId="0" fontId="38" fillId="0" borderId="6" xfId="1" applyFont="1" applyBorder="1" applyAlignment="1">
      <alignment horizontal="center" vertical="center" wrapText="1"/>
    </xf>
    <xf numFmtId="0" fontId="38" fillId="0" borderId="29" xfId="1" applyFont="1" applyBorder="1" applyAlignment="1">
      <alignment horizontal="center" vertical="center" wrapText="1"/>
    </xf>
    <xf numFmtId="0" fontId="38" fillId="0" borderId="0" xfId="1" applyFont="1" applyBorder="1" applyAlignment="1">
      <alignment horizontal="center" vertical="center" wrapText="1"/>
    </xf>
    <xf numFmtId="0" fontId="38" fillId="0" borderId="19" xfId="1" applyFont="1" applyBorder="1" applyAlignment="1">
      <alignment horizontal="center" vertical="center" wrapText="1"/>
    </xf>
    <xf numFmtId="0" fontId="15" fillId="3" borderId="12" xfId="1" applyFont="1" applyFill="1" applyBorder="1" applyAlignment="1">
      <alignment horizontal="center" vertical="center"/>
    </xf>
    <xf numFmtId="0" fontId="15" fillId="3" borderId="13" xfId="1" applyFont="1" applyFill="1" applyBorder="1" applyAlignment="1">
      <alignment horizontal="center" vertical="center"/>
    </xf>
    <xf numFmtId="0" fontId="18" fillId="3" borderId="8" xfId="1" applyNumberFormat="1" applyFont="1" applyFill="1" applyBorder="1" applyAlignment="1">
      <alignment horizontal="center" vertical="center"/>
    </xf>
    <xf numFmtId="0" fontId="19" fillId="3" borderId="8" xfId="1" applyFont="1" applyFill="1" applyBorder="1" applyAlignment="1">
      <alignment horizontal="center" vertical="center"/>
    </xf>
    <xf numFmtId="0" fontId="19" fillId="3" borderId="10" xfId="1" applyFont="1" applyFill="1" applyBorder="1" applyAlignment="1">
      <alignment horizontal="center" vertical="center"/>
    </xf>
  </cellXfs>
  <cellStyles count="37">
    <cellStyle name="Comma0" xfId="4" xr:uid="{00000000-0005-0000-0000-000000000000}"/>
    <cellStyle name="Currency0" xfId="5" xr:uid="{00000000-0005-0000-0000-000001000000}"/>
    <cellStyle name="Date" xfId="6" xr:uid="{00000000-0005-0000-0000-000002000000}"/>
    <cellStyle name="Fixed" xfId="7" xr:uid="{00000000-0005-0000-0000-000003000000}"/>
    <cellStyle name="Followed Hyperlink" xfId="8" xr:uid="{00000000-0005-0000-0000-000004000000}"/>
    <cellStyle name="Heading 1" xfId="9" xr:uid="{00000000-0005-0000-0000-000005000000}"/>
    <cellStyle name="Heading 2" xfId="10" xr:uid="{00000000-0005-0000-0000-000006000000}"/>
    <cellStyle name="Hyperlink" xfId="11" xr:uid="{00000000-0005-0000-0000-000007000000}"/>
    <cellStyle name="Normal - Style1" xfId="12" xr:uid="{00000000-0005-0000-0000-000008000000}"/>
    <cellStyle name="Normal_1" xfId="31" xr:uid="{00000000-0005-0000-0000-000009000000}"/>
    <cellStyle name="Total" xfId="13" xr:uid="{00000000-0005-0000-0000-00000A000000}"/>
    <cellStyle name="一般_MONTHLY SCHEDULE" xfId="14" xr:uid="{00000000-0005-0000-0000-00000B000000}"/>
    <cellStyle name="똿뗦먛귟 [0.00]_PRODUCT DETAIL Q1" xfId="15" xr:uid="{00000000-0005-0000-0000-00000C000000}"/>
    <cellStyle name="똿뗦먛귟_PRODUCT DETAIL Q1" xfId="16" xr:uid="{00000000-0005-0000-0000-00000D000000}"/>
    <cellStyle name="標準" xfId="0" builtinId="0"/>
    <cellStyle name="標準 10 2 2 3 2 2" xfId="36" xr:uid="{00000000-0005-0000-0000-00000F000000}"/>
    <cellStyle name="標準 10 2 3" xfId="30" xr:uid="{00000000-0005-0000-0000-000010000000}"/>
    <cellStyle name="標準 10 2 3 2 2 2" xfId="29" xr:uid="{00000000-0005-0000-0000-000011000000}"/>
    <cellStyle name="標準 18 2" xfId="34" xr:uid="{00000000-0005-0000-0000-000012000000}"/>
    <cellStyle name="標準 2" xfId="1" xr:uid="{00000000-0005-0000-0000-000013000000}"/>
    <cellStyle name="標準 2 2" xfId="28" xr:uid="{00000000-0005-0000-0000-000014000000}"/>
    <cellStyle name="標準 3" xfId="17" xr:uid="{00000000-0005-0000-0000-000015000000}"/>
    <cellStyle name="標準 3 13 2" xfId="32" xr:uid="{00000000-0005-0000-0000-000016000000}"/>
    <cellStyle name="標準 3 2 9" xfId="33" xr:uid="{00000000-0005-0000-0000-000017000000}"/>
    <cellStyle name="標準 34 2" xfId="35" xr:uid="{00000000-0005-0000-0000-000018000000}"/>
    <cellStyle name="標準 4" xfId="3" xr:uid="{00000000-0005-0000-0000-000019000000}"/>
    <cellStyle name="標準 5" xfId="27" xr:uid="{00000000-0005-0000-0000-00001A000000}"/>
    <cellStyle name="標準_Sheet1" xfId="2" xr:uid="{00000000-0005-0000-0000-00001B000000}"/>
    <cellStyle name="믅됞 [0.00]_PRODUCT DETAIL Q1" xfId="18" xr:uid="{00000000-0005-0000-0000-00001C000000}"/>
    <cellStyle name="믅됞_PRODUCT DETAIL Q1" xfId="19" xr:uid="{00000000-0005-0000-0000-00001D000000}"/>
    <cellStyle name="백분율_HOBONG" xfId="20" xr:uid="{00000000-0005-0000-0000-00001E000000}"/>
    <cellStyle name="뷭?_BOOKSHIP" xfId="21" xr:uid="{00000000-0005-0000-0000-00001F000000}"/>
    <cellStyle name="콤마 [0]_1202" xfId="22" xr:uid="{00000000-0005-0000-0000-000020000000}"/>
    <cellStyle name="콤마_1202" xfId="23" xr:uid="{00000000-0005-0000-0000-000021000000}"/>
    <cellStyle name="통화 [0]_1202" xfId="24" xr:uid="{00000000-0005-0000-0000-000022000000}"/>
    <cellStyle name="통화_1202" xfId="25" xr:uid="{00000000-0005-0000-0000-000023000000}"/>
    <cellStyle name="표준_(정보부문)월별인원계획" xfId="26" xr:uid="{00000000-0005-0000-0000-000024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14</xdr:col>
      <xdr:colOff>642937</xdr:colOff>
      <xdr:row>12</xdr:row>
      <xdr:rowOff>547688</xdr:rowOff>
    </xdr:from>
    <xdr:to>
      <xdr:col>17</xdr:col>
      <xdr:colOff>5214937</xdr:colOff>
      <xdr:row>29</xdr:row>
      <xdr:rowOff>881063</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1550312" y="7548563"/>
          <a:ext cx="8310563" cy="9882188"/>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2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oneCell">
    <xdr:from>
      <xdr:col>0</xdr:col>
      <xdr:colOff>0</xdr:colOff>
      <xdr:row>0</xdr:row>
      <xdr:rowOff>0</xdr:rowOff>
    </xdr:from>
    <xdr:to>
      <xdr:col>0</xdr:col>
      <xdr:colOff>1593989</xdr:colOff>
      <xdr:row>1</xdr:row>
      <xdr:rowOff>238125</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0" y="261937"/>
          <a:ext cx="1593989" cy="1143000"/>
        </a:xfrm>
        <a:prstGeom prst="rect">
          <a:avLst/>
        </a:prstGeom>
      </xdr:spPr>
    </xdr:pic>
    <xdr:clientData/>
  </xdr:twoCellAnchor>
  <xdr:twoCellAnchor editAs="absolute">
    <xdr:from>
      <xdr:col>13</xdr:col>
      <xdr:colOff>1142999</xdr:colOff>
      <xdr:row>3</xdr:row>
      <xdr:rowOff>41246</xdr:rowOff>
    </xdr:from>
    <xdr:to>
      <xdr:col>17</xdr:col>
      <xdr:colOff>1452562</xdr:colOff>
      <xdr:row>11</xdr:row>
      <xdr:rowOff>452029</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20621624" y="2136746"/>
          <a:ext cx="5476876" cy="4744658"/>
        </a:xfrm>
        <a:prstGeom prst="rect">
          <a:avLst/>
        </a:prstGeom>
      </xdr:spPr>
    </xdr:pic>
    <xdr:clientData/>
  </xdr:twoCellAnchor>
  <xdr:twoCellAnchor>
    <xdr:from>
      <xdr:col>0</xdr:col>
      <xdr:colOff>0</xdr:colOff>
      <xdr:row>2</xdr:row>
      <xdr:rowOff>83789</xdr:rowOff>
    </xdr:from>
    <xdr:to>
      <xdr:col>2</xdr:col>
      <xdr:colOff>333374</xdr:colOff>
      <xdr:row>2</xdr:row>
      <xdr:rowOff>881063</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0" y="1283939"/>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Dalian,</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417802</xdr:colOff>
      <xdr:row>18</xdr:row>
      <xdr:rowOff>123391</xdr:rowOff>
    </xdr:from>
    <xdr:ext cx="3357563" cy="1785937"/>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17802" y="10553266"/>
          <a:ext cx="3357563" cy="1785937"/>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xdr:from>
      <xdr:col>10</xdr:col>
      <xdr:colOff>616961</xdr:colOff>
      <xdr:row>18</xdr:row>
      <xdr:rowOff>0</xdr:rowOff>
    </xdr:from>
    <xdr:to>
      <xdr:col>14</xdr:col>
      <xdr:colOff>333375</xdr:colOff>
      <xdr:row>23</xdr:row>
      <xdr:rowOff>485465</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15166399" y="10429875"/>
          <a:ext cx="6074351" cy="3342965"/>
          <a:chOff x="26784723" y="1737971"/>
          <a:chExt cx="9486700" cy="5614065"/>
        </a:xfrm>
      </xdr:grpSpPr>
      <xdr:sp macro="" textlink="">
        <xdr:nvSpPr>
          <xdr:cNvPr id="18" name="円/楕円 10">
            <a:extLst>
              <a:ext uri="{FF2B5EF4-FFF2-40B4-BE49-F238E27FC236}">
                <a16:creationId xmlns:a16="http://schemas.microsoft.com/office/drawing/2014/main" id="{00000000-0008-0000-0000-000012000000}"/>
              </a:ext>
            </a:extLst>
          </xdr:cNvPr>
          <xdr:cNvSpPr/>
        </xdr:nvSpPr>
        <xdr:spPr>
          <a:xfrm>
            <a:off x="26784723" y="1737971"/>
            <a:ext cx="9486700" cy="5478619"/>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003753" y="3102594"/>
            <a:ext cx="7060560" cy="4249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endParaRPr kumimoji="1" lang="ja-JP" altLang="en-US" sz="18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endParaRPr>
          </a:p>
        </xdr:txBody>
      </xdr:sp>
    </xdr:grpSp>
    <xdr:clientData/>
  </xdr:twoCellAnchor>
  <xdr:twoCellAnchor>
    <xdr:from>
      <xdr:col>0</xdr:col>
      <xdr:colOff>119062</xdr:colOff>
      <xdr:row>22</xdr:row>
      <xdr:rowOff>142874</xdr:rowOff>
    </xdr:from>
    <xdr:to>
      <xdr:col>8</xdr:col>
      <xdr:colOff>404812</xdr:colOff>
      <xdr:row>24</xdr:row>
      <xdr:rowOff>454024</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19062" y="12858749"/>
          <a:ext cx="12192000" cy="1454150"/>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S32"/>
  <sheetViews>
    <sheetView tabSelected="1" view="pageBreakPreview" topLeftCell="A4" zoomScale="40" zoomScaleNormal="40" zoomScaleSheetLayoutView="40" zoomScalePageLayoutView="40" workbookViewId="0">
      <selection activeCell="I19" sqref="I19"/>
    </sheetView>
  </sheetViews>
  <sheetFormatPr defaultRowHeight="13.5"/>
  <cols>
    <col min="1" max="1" width="57.125" customWidth="1"/>
    <col min="2" max="2" width="23.25" customWidth="1"/>
    <col min="3" max="3" width="17.875" customWidth="1"/>
    <col min="4" max="4" width="7.5" customWidth="1"/>
    <col min="5" max="5" width="17.875" customWidth="1"/>
    <col min="6" max="6" width="7.5" customWidth="1"/>
    <col min="7" max="7" width="17.875" customWidth="1"/>
    <col min="8" max="8" width="7.5" customWidth="1"/>
    <col min="9" max="9" width="17.875" customWidth="1"/>
    <col min="10" max="10" width="16.875" customWidth="1"/>
    <col min="11" max="11" width="27.25" customWidth="1"/>
    <col min="12" max="15" width="18.625" customWidth="1"/>
    <col min="16" max="16" width="15.5" customWidth="1"/>
    <col min="17" max="17" width="14.75" customWidth="1"/>
    <col min="18" max="18" width="81.875" customWidth="1"/>
    <col min="19" max="19" width="26.875" customWidth="1"/>
    <col min="20" max="20" width="8.125" customWidth="1"/>
    <col min="21" max="21" width="15.875" customWidth="1"/>
  </cols>
  <sheetData>
    <row r="1" spans="1:19" s="4" customFormat="1" ht="72" customHeight="1">
      <c r="A1" s="1" t="s">
        <v>0</v>
      </c>
      <c r="B1" s="2"/>
      <c r="C1" s="2"/>
      <c r="D1" s="2"/>
      <c r="E1" s="2"/>
      <c r="F1" s="2"/>
      <c r="G1" s="2"/>
      <c r="H1" s="2"/>
      <c r="I1" s="2"/>
      <c r="J1" s="2"/>
      <c r="K1" s="2"/>
      <c r="L1" s="61" t="s">
        <v>26</v>
      </c>
      <c r="M1" s="61"/>
      <c r="N1" s="61"/>
      <c r="O1" s="61"/>
      <c r="P1" s="61"/>
      <c r="Q1" s="61"/>
      <c r="R1" s="3"/>
      <c r="S1" s="3"/>
    </row>
    <row r="2" spans="1:19" s="4" customFormat="1" ht="22.5" customHeight="1">
      <c r="A2" s="5"/>
      <c r="B2" s="5"/>
      <c r="C2" s="5"/>
      <c r="D2" s="5"/>
      <c r="E2" s="5"/>
      <c r="F2" s="5"/>
      <c r="G2" s="5"/>
      <c r="H2" s="5"/>
      <c r="I2" s="5"/>
      <c r="J2" s="5"/>
      <c r="K2" s="5"/>
      <c r="Q2" s="6"/>
    </row>
    <row r="3" spans="1:19" s="4" customFormat="1" ht="70.5" customHeight="1">
      <c r="A3" s="7"/>
      <c r="B3" s="8"/>
      <c r="C3" s="8"/>
      <c r="D3" s="8"/>
      <c r="E3" s="8"/>
      <c r="F3" s="8"/>
      <c r="K3" s="8"/>
      <c r="L3" s="9"/>
      <c r="M3" s="10"/>
      <c r="N3" s="11"/>
      <c r="O3" s="12" t="s">
        <v>1</v>
      </c>
      <c r="P3" s="62">
        <v>46139</v>
      </c>
      <c r="Q3" s="62"/>
      <c r="R3" s="27" t="s">
        <v>18</v>
      </c>
    </row>
    <row r="4" spans="1:19" s="16" customFormat="1" ht="70.5" customHeight="1">
      <c r="A4" s="13" t="s">
        <v>2</v>
      </c>
      <c r="B4" s="11"/>
      <c r="C4" s="11"/>
      <c r="D4" s="11"/>
      <c r="E4" s="14"/>
      <c r="F4" s="14"/>
      <c r="G4" s="35"/>
      <c r="H4" s="36"/>
      <c r="I4" s="62"/>
      <c r="J4" s="62"/>
      <c r="K4" s="15"/>
      <c r="P4" s="16" t="s">
        <v>25</v>
      </c>
    </row>
    <row r="5" spans="1:19" s="17" customFormat="1" ht="37.5" customHeight="1">
      <c r="A5" s="65" t="s">
        <v>3</v>
      </c>
      <c r="B5" s="68" t="s">
        <v>4</v>
      </c>
      <c r="C5" s="68" t="s">
        <v>5</v>
      </c>
      <c r="D5" s="68"/>
      <c r="E5" s="68" t="s">
        <v>6</v>
      </c>
      <c r="F5" s="68"/>
      <c r="G5" s="68" t="s">
        <v>7</v>
      </c>
      <c r="H5" s="68"/>
      <c r="I5" s="95" t="s">
        <v>8</v>
      </c>
      <c r="J5" s="96"/>
      <c r="L5" s="18"/>
    </row>
    <row r="6" spans="1:19" s="17" customFormat="1" ht="35.25" customHeight="1">
      <c r="A6" s="66"/>
      <c r="B6" s="69"/>
      <c r="C6" s="97" t="s">
        <v>9</v>
      </c>
      <c r="D6" s="97"/>
      <c r="E6" s="98" t="s">
        <v>10</v>
      </c>
      <c r="F6" s="98"/>
      <c r="G6" s="98" t="s">
        <v>11</v>
      </c>
      <c r="H6" s="98"/>
      <c r="I6" s="98" t="s">
        <v>12</v>
      </c>
      <c r="J6" s="99"/>
      <c r="L6" s="18"/>
    </row>
    <row r="7" spans="1:19" s="17" customFormat="1" ht="35.25" customHeight="1">
      <c r="A7" s="66"/>
      <c r="B7" s="69"/>
      <c r="C7" s="97"/>
      <c r="D7" s="97"/>
      <c r="E7" s="98"/>
      <c r="F7" s="98"/>
      <c r="G7" s="98"/>
      <c r="H7" s="98"/>
      <c r="I7" s="98"/>
      <c r="J7" s="99"/>
      <c r="L7" s="18"/>
    </row>
    <row r="8" spans="1:19" s="17" customFormat="1" ht="35.25" customHeight="1">
      <c r="A8" s="66"/>
      <c r="B8" s="69"/>
      <c r="C8" s="97"/>
      <c r="D8" s="97"/>
      <c r="E8" s="98"/>
      <c r="F8" s="98"/>
      <c r="G8" s="98"/>
      <c r="H8" s="98"/>
      <c r="I8" s="98"/>
      <c r="J8" s="99"/>
      <c r="L8" s="18"/>
    </row>
    <row r="9" spans="1:19" s="17" customFormat="1" ht="35.25" customHeight="1">
      <c r="A9" s="67"/>
      <c r="B9" s="70"/>
      <c r="C9" s="39"/>
      <c r="D9" s="39"/>
      <c r="E9" s="90"/>
      <c r="F9" s="90"/>
      <c r="G9" s="63" t="s">
        <v>13</v>
      </c>
      <c r="H9" s="63"/>
      <c r="I9" s="63" t="s">
        <v>24</v>
      </c>
      <c r="J9" s="64"/>
      <c r="L9" s="18"/>
    </row>
    <row r="10" spans="1:19" s="17" customFormat="1" ht="45" customHeight="1">
      <c r="A10" s="40" t="s">
        <v>29</v>
      </c>
      <c r="B10" s="41" t="s">
        <v>27</v>
      </c>
      <c r="C10" s="59">
        <f>G10-3</f>
        <v>46139</v>
      </c>
      <c r="D10" s="60" t="str">
        <f t="shared" ref="D10:D12" si="0">TEXT(C10,"aaa")</f>
        <v>月</v>
      </c>
      <c r="E10" s="42">
        <f>G10</f>
        <v>46142</v>
      </c>
      <c r="F10" s="43" t="str">
        <f t="shared" ref="F10:F12" si="1">TEXT(E10,"aaa")</f>
        <v>木</v>
      </c>
      <c r="G10" s="44">
        <v>46142</v>
      </c>
      <c r="H10" s="45" t="str">
        <f t="shared" ref="H10:H12" si="2">TEXT(G10,"aaa")</f>
        <v>木</v>
      </c>
      <c r="I10" s="44">
        <f t="shared" ref="I10:I12" si="3">G10+3</f>
        <v>46145</v>
      </c>
      <c r="J10" s="46" t="str">
        <f t="shared" ref="J10:J12" si="4">TEXT(I10,"aaa")</f>
        <v>日</v>
      </c>
      <c r="K10" s="58"/>
      <c r="L10" s="18"/>
    </row>
    <row r="11" spans="1:19" s="17" customFormat="1" ht="45" customHeight="1">
      <c r="A11" s="40" t="s">
        <v>32</v>
      </c>
      <c r="B11" s="41" t="s">
        <v>28</v>
      </c>
      <c r="C11" s="42">
        <f t="shared" ref="C11:C12" si="5">G11-2</f>
        <v>46154</v>
      </c>
      <c r="D11" s="43" t="str">
        <f t="shared" si="0"/>
        <v>火</v>
      </c>
      <c r="E11" s="42">
        <f t="shared" ref="E11:E12" si="6">G11</f>
        <v>46156</v>
      </c>
      <c r="F11" s="43" t="str">
        <f t="shared" si="1"/>
        <v>木</v>
      </c>
      <c r="G11" s="44">
        <v>46156</v>
      </c>
      <c r="H11" s="45" t="str">
        <f t="shared" si="2"/>
        <v>木</v>
      </c>
      <c r="I11" s="44">
        <f t="shared" si="3"/>
        <v>46159</v>
      </c>
      <c r="J11" s="46" t="str">
        <f t="shared" si="4"/>
        <v>日</v>
      </c>
      <c r="K11" s="58"/>
      <c r="L11" s="18"/>
    </row>
    <row r="12" spans="1:19" s="17" customFormat="1" ht="45" customHeight="1">
      <c r="A12" s="40" t="s">
        <v>33</v>
      </c>
      <c r="B12" s="41" t="s">
        <v>30</v>
      </c>
      <c r="C12" s="42">
        <f t="shared" si="5"/>
        <v>46161</v>
      </c>
      <c r="D12" s="43" t="str">
        <f t="shared" si="0"/>
        <v>火</v>
      </c>
      <c r="E12" s="42">
        <f t="shared" si="6"/>
        <v>46163</v>
      </c>
      <c r="F12" s="43" t="str">
        <f t="shared" si="1"/>
        <v>木</v>
      </c>
      <c r="G12" s="44">
        <v>46163</v>
      </c>
      <c r="H12" s="45" t="str">
        <f t="shared" si="2"/>
        <v>木</v>
      </c>
      <c r="I12" s="44">
        <f t="shared" si="3"/>
        <v>46166</v>
      </c>
      <c r="J12" s="46" t="str">
        <f t="shared" si="4"/>
        <v>日</v>
      </c>
      <c r="K12" s="58"/>
      <c r="L12" s="18"/>
    </row>
    <row r="13" spans="1:19" s="17" customFormat="1" ht="45" customHeight="1">
      <c r="A13" s="47" t="s">
        <v>34</v>
      </c>
      <c r="B13" s="48" t="s">
        <v>31</v>
      </c>
      <c r="C13" s="49">
        <f t="shared" ref="C13" si="7">G13-2</f>
        <v>46168</v>
      </c>
      <c r="D13" s="50" t="str">
        <f t="shared" ref="D13" si="8">TEXT(C13,"aaa")</f>
        <v>火</v>
      </c>
      <c r="E13" s="49">
        <f t="shared" ref="E13" si="9">G13</f>
        <v>46170</v>
      </c>
      <c r="F13" s="50" t="str">
        <f t="shared" ref="F13" si="10">TEXT(E13,"aaa")</f>
        <v>木</v>
      </c>
      <c r="G13" s="51">
        <v>46170</v>
      </c>
      <c r="H13" s="52" t="str">
        <f t="shared" ref="H13" si="11">TEXT(G13,"aaa")</f>
        <v>木</v>
      </c>
      <c r="I13" s="51">
        <f t="shared" ref="I13" si="12">G13+3</f>
        <v>46173</v>
      </c>
      <c r="J13" s="53" t="str">
        <f t="shared" ref="J13" si="13">TEXT(I13,"aaa")</f>
        <v>日</v>
      </c>
      <c r="K13" s="58"/>
      <c r="L13" s="18"/>
    </row>
    <row r="14" spans="1:19" s="17" customFormat="1" ht="45" customHeight="1">
      <c r="K14" s="58"/>
      <c r="L14" s="18"/>
    </row>
    <row r="15" spans="1:19" s="17" customFormat="1" ht="45" customHeight="1">
      <c r="K15" s="58"/>
      <c r="L15" s="18"/>
    </row>
    <row r="16" spans="1:19" s="17" customFormat="1" ht="45" customHeight="1">
      <c r="K16" s="58"/>
      <c r="L16" s="18"/>
    </row>
    <row r="17" spans="1:253" s="17" customFormat="1" ht="45" customHeight="1">
      <c r="L17" s="18"/>
    </row>
    <row r="18" spans="1:253" s="17" customFormat="1" ht="45" customHeight="1">
      <c r="L18" s="18"/>
    </row>
    <row r="19" spans="1:253" s="17" customFormat="1" ht="45" customHeight="1">
      <c r="A19" s="37"/>
      <c r="B19" s="38"/>
      <c r="C19" s="23"/>
      <c r="D19" s="22"/>
      <c r="E19" s="23"/>
      <c r="F19" s="22"/>
      <c r="G19" s="25"/>
      <c r="H19" s="24"/>
      <c r="I19" s="25"/>
      <c r="J19" s="24"/>
      <c r="L19" s="18"/>
    </row>
    <row r="20" spans="1:253" s="17" customFormat="1" ht="45" customHeight="1">
      <c r="L20" s="18"/>
    </row>
    <row r="21" spans="1:253" s="17" customFormat="1" ht="45" customHeight="1">
      <c r="A21" s="28"/>
      <c r="B21" s="22"/>
      <c r="C21" s="29"/>
      <c r="D21" s="30"/>
      <c r="E21" s="23"/>
      <c r="F21" s="22"/>
      <c r="G21" s="25"/>
      <c r="H21" s="24"/>
      <c r="I21" s="25"/>
      <c r="J21" s="24"/>
      <c r="L21" s="18"/>
    </row>
    <row r="22" spans="1:253" s="17" customFormat="1" ht="45" customHeight="1">
      <c r="A22" s="28"/>
      <c r="B22" s="22"/>
      <c r="C22" s="23"/>
      <c r="D22" s="22"/>
      <c r="E22" s="23"/>
      <c r="F22" s="22"/>
      <c r="G22" s="25"/>
      <c r="H22" s="24"/>
      <c r="I22" s="25"/>
      <c r="J22" s="24"/>
      <c r="L22" s="18"/>
    </row>
    <row r="23" spans="1:253" s="17" customFormat="1" ht="45" customHeight="1">
      <c r="A23" s="28"/>
      <c r="B23" s="22"/>
      <c r="C23" s="23"/>
      <c r="D23" s="22"/>
      <c r="E23" s="23"/>
      <c r="F23" s="22"/>
      <c r="G23" s="25"/>
      <c r="H23" s="24"/>
      <c r="I23" s="25"/>
      <c r="J23" s="24"/>
      <c r="L23" s="18"/>
    </row>
    <row r="24" spans="1:253" s="17" customFormat="1" ht="45" customHeight="1">
      <c r="B24" s="22"/>
      <c r="C24" s="23"/>
      <c r="D24" s="22"/>
      <c r="E24" s="23"/>
      <c r="F24" s="22"/>
      <c r="G24" s="25"/>
      <c r="H24" s="24"/>
      <c r="I24" s="25"/>
      <c r="J24" s="24"/>
      <c r="L24" s="18"/>
    </row>
    <row r="25" spans="1:253" s="17" customFormat="1" ht="39.950000000000003" customHeight="1">
      <c r="L25" s="18"/>
    </row>
    <row r="26" spans="1:253" s="17" customFormat="1" ht="53.25" customHeight="1">
      <c r="A26" s="26" t="s">
        <v>17</v>
      </c>
      <c r="L26" s="18"/>
    </row>
    <row r="27" spans="1:253" s="17" customFormat="1" ht="33.75" customHeight="1" thickBot="1">
      <c r="A27" s="54" t="s">
        <v>14</v>
      </c>
      <c r="B27" s="55" t="s">
        <v>15</v>
      </c>
      <c r="C27" s="56"/>
      <c r="D27" s="57"/>
      <c r="E27" s="55" t="s">
        <v>16</v>
      </c>
      <c r="F27" s="31"/>
      <c r="G27" s="31"/>
      <c r="H27" s="31"/>
      <c r="I27" s="31"/>
      <c r="J27" s="32"/>
      <c r="L27" s="18"/>
    </row>
    <row r="28" spans="1:253" s="17" customFormat="1" ht="42.75" customHeight="1" thickTop="1">
      <c r="A28" s="71" t="s">
        <v>23</v>
      </c>
      <c r="B28" s="74" t="s">
        <v>19</v>
      </c>
      <c r="C28" s="75"/>
      <c r="D28" s="76"/>
      <c r="E28" s="86" t="s">
        <v>20</v>
      </c>
      <c r="F28" s="87"/>
      <c r="G28" s="87"/>
      <c r="H28" s="87"/>
      <c r="I28" s="91" t="s">
        <v>21</v>
      </c>
      <c r="J28" s="92"/>
      <c r="L28" s="18"/>
    </row>
    <row r="29" spans="1:253" s="19" customFormat="1" ht="42.75" customHeight="1">
      <c r="A29" s="72"/>
      <c r="B29" s="77"/>
      <c r="C29" s="78"/>
      <c r="D29" s="79"/>
      <c r="E29" s="88"/>
      <c r="F29" s="89"/>
      <c r="G29" s="89"/>
      <c r="H29" s="89"/>
      <c r="I29" s="93"/>
      <c r="J29" s="94"/>
      <c r="K29" s="33"/>
      <c r="P29" s="20"/>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row>
    <row r="30" spans="1:253" s="4" customFormat="1" ht="78.75" customHeight="1">
      <c r="A30" s="73"/>
      <c r="B30" s="80"/>
      <c r="C30" s="81"/>
      <c r="D30" s="82"/>
      <c r="E30" s="83" t="s">
        <v>22</v>
      </c>
      <c r="F30" s="84"/>
      <c r="G30" s="84"/>
      <c r="H30" s="84"/>
      <c r="I30" s="84"/>
      <c r="J30" s="85"/>
      <c r="K30" s="34"/>
      <c r="P30" s="20"/>
    </row>
    <row r="31" spans="1:253" s="4" customFormat="1" ht="56.25" customHeight="1">
      <c r="K31" s="21"/>
      <c r="L31" s="5"/>
      <c r="P31" s="20"/>
    </row>
    <row r="32" spans="1:253" ht="37.5" customHeight="1"/>
  </sheetData>
  <mergeCells count="21">
    <mergeCell ref="A28:A30"/>
    <mergeCell ref="B28:D30"/>
    <mergeCell ref="E30:J30"/>
    <mergeCell ref="E28:H29"/>
    <mergeCell ref="G5:H5"/>
    <mergeCell ref="E9:F9"/>
    <mergeCell ref="G9:H9"/>
    <mergeCell ref="I28:J29"/>
    <mergeCell ref="I5:J5"/>
    <mergeCell ref="C6:D8"/>
    <mergeCell ref="E6:F8"/>
    <mergeCell ref="G6:H8"/>
    <mergeCell ref="I6:J8"/>
    <mergeCell ref="L1:Q1"/>
    <mergeCell ref="P3:Q3"/>
    <mergeCell ref="I4:J4"/>
    <mergeCell ref="I9:J9"/>
    <mergeCell ref="A5:A9"/>
    <mergeCell ref="B5:B9"/>
    <mergeCell ref="C5:D5"/>
    <mergeCell ref="E5:F5"/>
  </mergeCells>
  <phoneticPr fontId="3"/>
  <pageMargins left="0.9055118110236221" right="0.51181102362204722" top="0.55118110236220474" bottom="0.55118110236220474" header="0.31496062992125984" footer="0.31496062992125984"/>
  <pageSetup paperSize="9" scale="3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中--&gt;大連</vt:lpstr>
      <vt:lpstr>'中--&gt;大連'!Print_Area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Nashinoki Mika</cp:lastModifiedBy>
  <cp:lastPrinted>2026-04-09T00:33:24Z</cp:lastPrinted>
  <dcterms:created xsi:type="dcterms:W3CDTF">2016-08-19T02:42:29Z</dcterms:created>
  <dcterms:modified xsi:type="dcterms:W3CDTF">2026-04-27T01:13:57Z</dcterms:modified>
</cp:coreProperties>
</file>