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BF681671-0BF9-4E3A-8FF6-35C74222451F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  <sheet name="Chicago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Chicago!$A$1:$X$41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4" l="1"/>
  <c r="M17" i="4" s="1"/>
  <c r="J17" i="4"/>
  <c r="G17" i="4"/>
  <c r="H17" i="4" s="1"/>
  <c r="F17" i="4"/>
  <c r="E17" i="4"/>
  <c r="C17" i="4" s="1"/>
  <c r="D17" i="4" s="1"/>
  <c r="K16" i="4"/>
  <c r="M16" i="4" s="1"/>
  <c r="J16" i="4"/>
  <c r="H16" i="4"/>
  <c r="G16" i="4"/>
  <c r="F16" i="4"/>
  <c r="E16" i="4"/>
  <c r="C16" i="4" s="1"/>
  <c r="D16" i="4" s="1"/>
  <c r="K15" i="4"/>
  <c r="M15" i="4" s="1"/>
  <c r="J15" i="4"/>
  <c r="H15" i="4"/>
  <c r="G15" i="4"/>
  <c r="F15" i="4"/>
  <c r="E15" i="4"/>
  <c r="C15" i="4"/>
  <c r="D15" i="4" s="1"/>
  <c r="K14" i="4"/>
  <c r="M14" i="4" s="1"/>
  <c r="J14" i="4"/>
  <c r="H14" i="4"/>
  <c r="G14" i="4"/>
  <c r="E14" i="4"/>
  <c r="F14" i="4" s="1"/>
  <c r="C14" i="4"/>
  <c r="D14" i="4" s="1"/>
  <c r="O15" i="4" l="1"/>
  <c r="N15" i="4"/>
  <c r="O14" i="4"/>
  <c r="N14" i="4"/>
  <c r="N16" i="4"/>
  <c r="O16" i="4"/>
  <c r="O17" i="4"/>
  <c r="N17" i="4"/>
  <c r="L15" i="4"/>
  <c r="L14" i="4"/>
  <c r="L16" i="4"/>
  <c r="L17" i="4"/>
  <c r="Q17" i="4" l="1"/>
  <c r="P17" i="4"/>
  <c r="Q16" i="4"/>
  <c r="P16" i="4"/>
  <c r="Q14" i="4"/>
  <c r="P14" i="4"/>
  <c r="Q15" i="4"/>
  <c r="P15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<sst xmlns="http://schemas.openxmlformats.org/spreadsheetml/2006/main" count="104" uniqueCount="78">
  <si>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</si>
  <si>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</si>
  <si>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</si>
  <si>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</si>
  <si>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</si>
  <si>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</si>
  <si>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</si>
  <si>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</si>
  <si>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</si>
  <si>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</si>
  <si>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</si>
  <si>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</si>
  <si>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</si>
  <si>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</si>
  <si>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</si>
  <si>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</si>
  <si>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</si>
  <si>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</si>
  <si>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</si>
  <si>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</si>
  <si>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</si>
  <si>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</si>
  <si>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</si>
  <si>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</si>
  <si>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</si>
  <si>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</si>
  <si>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</si>
  <si>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</si>
  <si>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</si>
  <si>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</si>
  <si>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</si>
  <si>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</si>
  <si>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</si>
  <si>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</si>
  <si>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</si>
  <si>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</si>
  <si>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</si>
  <si>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</si>
  <si>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</si>
  <si>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</si>
  <si>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</si>
  <si>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</si>
  <si>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</si>
  <si>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</si>
  <si>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</si>
  <si>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</si>
  <si>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</si>
  <si>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</si>
  <si>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</si>
  <si>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</si>
  <si>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</si>
  <si>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</si>
  <si>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t>山九㈱東京支店
大井物流センター保税蔵置場</t>
    <rPh sb="0" eb="2">
      <t>サンキュウ</t>
    </rPh>
    <rPh sb="3" eb="7">
      <t>トウキョウシテン</t>
    </rPh>
    <rPh sb="8" eb="10">
      <t>オオイ</t>
    </rPh>
    <rPh sb="10" eb="12">
      <t>ブツリュウ</t>
    </rPh>
    <rPh sb="16" eb="21">
      <t>ホゼイゾウチジョウ</t>
    </rPh>
    <phoneticPr fontId="3"/>
  </si>
  <si>
    <t>NACCS: 1FWR1</t>
    <phoneticPr fontId="2"/>
  </si>
  <si>
    <t>TEL : 03-5755-0039   FAX : 03-3790-3901</t>
    <phoneticPr fontId="2"/>
  </si>
  <si>
    <t>東京都大田区東海4-7-4</t>
    <rPh sb="0" eb="3">
      <t>トウキョウト</t>
    </rPh>
    <rPh sb="3" eb="6">
      <t>オオタク</t>
    </rPh>
    <rPh sb="6" eb="8">
      <t>トウカイ</t>
    </rPh>
    <phoneticPr fontId="12"/>
  </si>
  <si>
    <t>※CFS倉庫受付時間　9:00~16:00</t>
    <phoneticPr fontId="2"/>
  </si>
  <si>
    <t>S</t>
    <phoneticPr fontId="2"/>
  </si>
  <si>
    <t>東京 CFS</t>
    <phoneticPr fontId="3"/>
  </si>
  <si>
    <t>横浜 CFS</t>
    <phoneticPr fontId="3"/>
  </si>
  <si>
    <t>山九㈱横浜支店
横浜ロジスティクスセンター</t>
    <rPh sb="0" eb="2">
      <t>サンキュウ</t>
    </rPh>
    <rPh sb="3" eb="7">
      <t>ヨコハマシテン</t>
    </rPh>
    <rPh sb="8" eb="10">
      <t>ヨコハマ</t>
    </rPh>
    <phoneticPr fontId="3"/>
  </si>
  <si>
    <t>横浜市中区本牧埠頭9-88(事務所1階)</t>
    <rPh sb="0" eb="2">
      <t>ヨコハマ</t>
    </rPh>
    <rPh sb="2" eb="3">
      <t>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2"/>
  </si>
  <si>
    <t>NACCS：2EWU7</t>
    <phoneticPr fontId="2"/>
  </si>
  <si>
    <t>TEL：045-622-3390  FAX：045-622-3005</t>
    <phoneticPr fontId="2"/>
  </si>
  <si>
    <t>12 DAYS</t>
    <phoneticPr fontId="2"/>
  </si>
  <si>
    <t>22 DAYS</t>
    <phoneticPr fontId="2"/>
  </si>
  <si>
    <t>25 DAYS</t>
    <phoneticPr fontId="3"/>
  </si>
  <si>
    <t>33DAYS</t>
    <phoneticPr fontId="3"/>
  </si>
  <si>
    <t>担当者：吉田様</t>
    <rPh sb="0" eb="3">
      <t>タントウシャ</t>
    </rPh>
    <rPh sb="4" eb="6">
      <t>ヨシダ</t>
    </rPh>
    <rPh sb="6" eb="7">
      <t>サマ</t>
    </rPh>
    <phoneticPr fontId="2"/>
  </si>
  <si>
    <t>担当者：石川様</t>
    <rPh sb="0" eb="3">
      <t>タントウシャ</t>
    </rPh>
    <rPh sb="4" eb="6">
      <t>イシカワ</t>
    </rPh>
    <rPh sb="6" eb="7">
      <t>サマ</t>
    </rPh>
    <phoneticPr fontId="2"/>
  </si>
  <si>
    <t>ONE ORPHEUS</t>
  </si>
  <si>
    <t>ONE HAMBURG</t>
  </si>
  <si>
    <t>ONE OLYMPUS</t>
  </si>
  <si>
    <t>0076E</t>
    <phoneticPr fontId="2"/>
  </si>
  <si>
    <t>0084E</t>
    <phoneticPr fontId="2"/>
  </si>
  <si>
    <t>0080E</t>
    <phoneticPr fontId="2"/>
  </si>
  <si>
    <t>0083E</t>
    <phoneticPr fontId="2"/>
  </si>
  <si>
    <t>★NYK VENUS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</si>
</sst>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name val="MS P ゴシック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440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95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30" fillId="4" borderId="3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vertical="center"/>
    </xf>
    <xf numFmtId="0" fontId="30" fillId="4" borderId="0" xfId="1" applyFont="1" applyFill="1" applyBorder="1" applyAlignment="1"/>
    <xf numFmtId="0" fontId="30" fillId="4" borderId="0" xfId="1" applyFont="1" applyFill="1" applyBorder="1" applyAlignment="1">
      <alignment horizontal="right" vertical="center"/>
    </xf>
    <xf numFmtId="0" fontId="30" fillId="4" borderId="16" xfId="1" applyFont="1" applyFill="1" applyBorder="1" applyAlignment="1">
      <alignment horizontal="right" vertical="center"/>
    </xf>
    <xf numFmtId="0" fontId="30" fillId="4" borderId="5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vertical="center"/>
    </xf>
    <xf numFmtId="0" fontId="30" fillId="4" borderId="7" xfId="1" applyFont="1" applyFill="1" applyBorder="1" applyAlignment="1"/>
    <xf numFmtId="0" fontId="30" fillId="4" borderId="60" xfId="1" applyFont="1" applyFill="1" applyBorder="1" applyAlignment="1">
      <alignment horizontal="left" vertical="center"/>
    </xf>
    <xf numFmtId="0" fontId="153" fillId="0" borderId="59" xfId="0" applyFont="1" applyBorder="1">
      <alignment vertical="center"/>
    </xf>
    <xf numFmtId="0" fontId="153" fillId="0" borderId="7" xfId="0" applyFont="1" applyBorder="1">
      <alignment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0" fontId="148" fillId="0" borderId="0" xfId="0" applyFont="1" applyBorder="1">
      <alignment vertical="center"/>
    </xf>
    <xf numFmtId="0" fontId="148" fillId="0" borderId="0" xfId="0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0" fillId="0" borderId="0" xfId="0" applyBorder="1">
      <alignment vertical="center"/>
    </xf>
    <xf numFmtId="177" fontId="10" fillId="0" borderId="52" xfId="1" applyNumberFormat="1" applyFont="1" applyFill="1" applyBorder="1" applyAlignment="1" applyProtection="1">
      <alignment horizontal="center" vertical="center"/>
      <protection locked="0"/>
    </xf>
    <xf numFmtId="180" fontId="37" fillId="0" borderId="52" xfId="0" applyNumberFormat="1" applyFont="1" applyBorder="1" applyAlignment="1">
      <alignment horizontal="center" vertical="center"/>
    </xf>
    <xf numFmtId="0" fontId="10" fillId="0" borderId="52" xfId="1" applyFont="1" applyFill="1" applyBorder="1" applyAlignment="1" applyProtection="1">
      <alignment horizontal="center" vertical="center"/>
      <protection locked="0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 wrapText="1"/>
    </xf>
    <xf numFmtId="0" fontId="153" fillId="0" borderId="59" xfId="0" applyFont="1" applyBorder="1" applyAlignment="1">
      <alignment horizontal="center" vertical="center"/>
    </xf>
    <xf numFmtId="0" fontId="153" fillId="0" borderId="61" xfId="0" applyFont="1" applyBorder="1" applyAlignment="1">
      <alignment horizontal="center" vertical="center"/>
    </xf>
    <xf numFmtId="0" fontId="153" fillId="0" borderId="5" xfId="0" applyFont="1" applyBorder="1" applyAlignment="1">
      <alignment horizontal="center" vertical="center"/>
    </xf>
    <xf numFmtId="0" fontId="153" fillId="0" borderId="7" xfId="0" applyFont="1" applyBorder="1" applyAlignment="1">
      <alignment horizontal="center" vertical="center"/>
    </xf>
    <xf numFmtId="0" fontId="153" fillId="0" borderId="6" xfId="0" applyFont="1" applyBorder="1" applyAlignment="1">
      <alignment horizontal="center" vertical="center"/>
    </xf>
    <xf numFmtId="0" fontId="30" fillId="0" borderId="59" xfId="0" applyFont="1" applyBorder="1" applyAlignment="1">
      <alignment horizontal="right" vertical="center"/>
    </xf>
    <xf numFmtId="0" fontId="153" fillId="0" borderId="61" xfId="0" applyFont="1" applyBorder="1" applyAlignment="1">
      <alignment horizontal="right" vertical="center"/>
    </xf>
    <xf numFmtId="0" fontId="30" fillId="4" borderId="19" xfId="1" applyFont="1" applyFill="1" applyBorder="1" applyAlignment="1">
      <alignment horizontal="center" vertical="center"/>
    </xf>
    <xf numFmtId="0" fontId="30" fillId="4" borderId="21" xfId="1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66" xfId="1" applyNumberFormat="1" applyFont="1" applyFill="1" applyBorder="1" applyAlignment="1">
      <alignment horizontal="center" vertical="center"/>
    </xf>
    <xf numFmtId="0" fontId="10" fillId="2" borderId="67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13" fillId="2" borderId="56" xfId="1" applyNumberFormat="1" applyFont="1" applyFill="1" applyBorder="1" applyAlignment="1">
      <alignment horizontal="center" vertical="center"/>
    </xf>
    <xf numFmtId="0" fontId="13" fillId="2" borderId="57" xfId="1" applyNumberFormat="1" applyFont="1" applyFill="1" applyBorder="1" applyAlignment="1">
      <alignment horizontal="center" vertical="center"/>
    </xf>
    <xf numFmtId="0" fontId="13" fillId="2" borderId="62" xfId="1" applyNumberFormat="1" applyFont="1" applyFill="1" applyBorder="1" applyAlignment="1">
      <alignment horizontal="center" vertical="center"/>
    </xf>
    <xf numFmtId="0" fontId="13" fillId="2" borderId="63" xfId="1" applyNumberFormat="1" applyFont="1" applyFill="1" applyBorder="1" applyAlignment="1">
      <alignment horizontal="center" vertical="center"/>
    </xf>
    <xf numFmtId="0" fontId="13" fillId="2" borderId="64" xfId="1" applyNumberFormat="1" applyFont="1" applyFill="1" applyBorder="1" applyAlignment="1">
      <alignment horizontal="center" vertical="center"/>
    </xf>
    <xf numFmtId="0" fontId="13" fillId="2" borderId="6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30" fillId="4" borderId="22" xfId="1" applyFont="1" applyFill="1" applyBorder="1" applyAlignment="1">
      <alignment horizontal="center" vertical="center" wrapText="1"/>
    </xf>
    <xf numFmtId="0" fontId="30" fillId="4" borderId="13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center" vertical="center" wrapText="1"/>
    </xf>
    <xf numFmtId="0" fontId="30" fillId="4" borderId="0" xfId="1" applyFont="1" applyFill="1" applyBorder="1" applyAlignment="1">
      <alignment horizontal="center" vertical="center" wrapText="1"/>
    </xf>
    <xf numFmtId="0" fontId="30" fillId="4" borderId="4" xfId="1" applyFont="1" applyFill="1" applyBorder="1" applyAlignment="1">
      <alignment horizontal="center" vertical="center" wrapText="1"/>
    </xf>
    <xf numFmtId="0" fontId="30" fillId="4" borderId="5" xfId="1" applyFont="1" applyFill="1" applyBorder="1" applyAlignment="1">
      <alignment horizontal="center" vertical="center" wrapText="1"/>
    </xf>
    <xf numFmtId="0" fontId="30" fillId="4" borderId="7" xfId="1" applyFont="1" applyFill="1" applyBorder="1" applyAlignment="1">
      <alignment horizontal="center" vertical="center" wrapText="1"/>
    </xf>
    <xf numFmtId="0" fontId="30" fillId="4" borderId="6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30" fillId="4" borderId="22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</cellXfs>
  <cellStyles count="13440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0" xfId="13424" xr:uid="{00000000-0005-0000-0000-00005C300000}"/>
    <cellStyle name="標準 21" xfId="13425" xr:uid="{00000000-0005-0000-0000-00005D300000}"/>
    <cellStyle name="標準 22" xfId="13426" xr:uid="{00000000-0005-0000-0000-00005E300000}"/>
    <cellStyle name="標準 23" xfId="13427" xr:uid="{00000000-0005-0000-0000-00005F300000}"/>
    <cellStyle name="標準 24" xfId="12782" xr:uid="{00000000-0005-0000-0000-000060300000}"/>
    <cellStyle name="標準 24 2" xfId="12783" xr:uid="{00000000-0005-0000-0000-000061300000}"/>
    <cellStyle name="標準 24 2 2" xfId="12784" xr:uid="{00000000-0005-0000-0000-000062300000}"/>
    <cellStyle name="標準 24 2 2 2" xfId="12785" xr:uid="{00000000-0005-0000-0000-000063300000}"/>
    <cellStyle name="標準 24 2 2 3" xfId="12786" xr:uid="{00000000-0005-0000-0000-000064300000}"/>
    <cellStyle name="標準 24 2 2_3" xfId="12787" xr:uid="{00000000-0005-0000-0000-000065300000}"/>
    <cellStyle name="標準 24 2 3" xfId="12788" xr:uid="{00000000-0005-0000-0000-000066300000}"/>
    <cellStyle name="標準 24 2_3" xfId="9637" xr:uid="{00000000-0005-0000-0000-000067300000}"/>
    <cellStyle name="標準 24 3" xfId="2476" xr:uid="{00000000-0005-0000-0000-000068300000}"/>
    <cellStyle name="標準 24 3 2" xfId="12789" xr:uid="{00000000-0005-0000-0000-000069300000}"/>
    <cellStyle name="標準 24 3 3" xfId="12545" xr:uid="{00000000-0005-0000-0000-00006A300000}"/>
    <cellStyle name="標準 24 3_3" xfId="9645" xr:uid="{00000000-0005-0000-0000-00006B300000}"/>
    <cellStyle name="標準 24 4" xfId="2487" xr:uid="{00000000-0005-0000-0000-00006C300000}"/>
    <cellStyle name="標準 24 4 2" xfId="12790" xr:uid="{00000000-0005-0000-0000-00006D300000}"/>
    <cellStyle name="標準 24 4 3" xfId="12791" xr:uid="{00000000-0005-0000-0000-00006E300000}"/>
    <cellStyle name="標準 24 4_3" xfId="4315" xr:uid="{00000000-0005-0000-0000-00006F300000}"/>
    <cellStyle name="標準 24 5" xfId="5486" xr:uid="{00000000-0005-0000-0000-000070300000}"/>
    <cellStyle name="標準 24_13" xfId="11365" xr:uid="{00000000-0005-0000-0000-000071300000}"/>
    <cellStyle name="標準 25" xfId="12792" xr:uid="{00000000-0005-0000-0000-000072300000}"/>
    <cellStyle name="標準 25 2" xfId="10742" xr:uid="{00000000-0005-0000-0000-000073300000}"/>
    <cellStyle name="標準 25 2 2" xfId="10745" xr:uid="{00000000-0005-0000-0000-000074300000}"/>
    <cellStyle name="標準 25 2 2 2" xfId="12108" xr:uid="{00000000-0005-0000-0000-000075300000}"/>
    <cellStyle name="標準 25 2 2 3" xfId="12110" xr:uid="{00000000-0005-0000-0000-000076300000}"/>
    <cellStyle name="標準 25 2 2_3" xfId="12793" xr:uid="{00000000-0005-0000-0000-000077300000}"/>
    <cellStyle name="標準 25 2 3" xfId="10747" xr:uid="{00000000-0005-0000-0000-000078300000}"/>
    <cellStyle name="標準 25 2_3" xfId="1039" xr:uid="{00000000-0005-0000-0000-000079300000}"/>
    <cellStyle name="標準 25 3" xfId="12794" xr:uid="{00000000-0005-0000-0000-00007A300000}"/>
    <cellStyle name="標準 25 3 2" xfId="12795" xr:uid="{00000000-0005-0000-0000-00007B300000}"/>
    <cellStyle name="標準 25 3 3" xfId="12796" xr:uid="{00000000-0005-0000-0000-00007C300000}"/>
    <cellStyle name="標準 25 3_3" xfId="5978" xr:uid="{00000000-0005-0000-0000-00007D300000}"/>
    <cellStyle name="標準 25 4" xfId="902" xr:uid="{00000000-0005-0000-0000-00007E300000}"/>
    <cellStyle name="標準 25 4 2" xfId="12797" xr:uid="{00000000-0005-0000-0000-00007F300000}"/>
    <cellStyle name="標準 25 4 3" xfId="12798" xr:uid="{00000000-0005-0000-0000-000080300000}"/>
    <cellStyle name="標準 25 4_3" xfId="12799" xr:uid="{00000000-0005-0000-0000-000081300000}"/>
    <cellStyle name="標準 25 5" xfId="12770" xr:uid="{00000000-0005-0000-0000-000082300000}"/>
    <cellStyle name="標準 25_13" xfId="12800" xr:uid="{00000000-0005-0000-0000-000083300000}"/>
    <cellStyle name="標準 26" xfId="13428" xr:uid="{00000000-0005-0000-0000-000084300000}"/>
    <cellStyle name="標準 27" xfId="13429" xr:uid="{00000000-0005-0000-0000-000085300000}"/>
    <cellStyle name="標準 28" xfId="11242" xr:uid="{00000000-0005-0000-0000-000086300000}"/>
    <cellStyle name="標準 28 2" xfId="4406" xr:uid="{00000000-0005-0000-0000-000087300000}"/>
    <cellStyle name="標準 28 2 2" xfId="6047" xr:uid="{00000000-0005-0000-0000-000088300000}"/>
    <cellStyle name="標準 28 2 2 2" xfId="6051" xr:uid="{00000000-0005-0000-0000-000089300000}"/>
    <cellStyle name="標準 28 2 2 3" xfId="6053" xr:uid="{00000000-0005-0000-0000-00008A300000}"/>
    <cellStyle name="標準 28 2 2_3" xfId="5816" xr:uid="{00000000-0005-0000-0000-00008B300000}"/>
    <cellStyle name="標準 28 2 3" xfId="6060" xr:uid="{00000000-0005-0000-0000-00008C300000}"/>
    <cellStyle name="標準 28 2_3" xfId="6638" xr:uid="{00000000-0005-0000-0000-00008D300000}"/>
    <cellStyle name="標準 28 3" xfId="6084" xr:uid="{00000000-0005-0000-0000-00008E300000}"/>
    <cellStyle name="標準 28 3 2" xfId="12801" xr:uid="{00000000-0005-0000-0000-00008F300000}"/>
    <cellStyle name="標準 28 3 3" xfId="12802" xr:uid="{00000000-0005-0000-0000-000090300000}"/>
    <cellStyle name="標準 28 3_3" xfId="6641" xr:uid="{00000000-0005-0000-0000-000091300000}"/>
    <cellStyle name="標準 28 4" xfId="12803" xr:uid="{00000000-0005-0000-0000-000092300000}"/>
    <cellStyle name="標準 28 4 2" xfId="12804" xr:uid="{00000000-0005-0000-0000-000093300000}"/>
    <cellStyle name="標準 28 4 3" xfId="12805" xr:uid="{00000000-0005-0000-0000-000094300000}"/>
    <cellStyle name="標準 28 4_3" xfId="1962" xr:uid="{00000000-0005-0000-0000-000095300000}"/>
    <cellStyle name="標準 28 5" xfId="12806" xr:uid="{00000000-0005-0000-0000-000096300000}"/>
    <cellStyle name="標準 28_13" xfId="12807" xr:uid="{00000000-0005-0000-0000-000097300000}"/>
    <cellStyle name="標準 29" xfId="13430" xr:uid="{00000000-0005-0000-0000-000098300000}"/>
    <cellStyle name="標準 3" xfId="5" xr:uid="{00000000-0005-0000-0000-000099300000}"/>
    <cellStyle name="標準 3 10" xfId="10923" xr:uid="{00000000-0005-0000-0000-00009A300000}"/>
    <cellStyle name="標準 3 10 2" xfId="12808" xr:uid="{00000000-0005-0000-0000-00009B300000}"/>
    <cellStyle name="標準 3 10 2 2" xfId="12809" xr:uid="{00000000-0005-0000-0000-00009C300000}"/>
    <cellStyle name="標準 3 10 2 3" xfId="2473" xr:uid="{00000000-0005-0000-0000-00009D300000}"/>
    <cellStyle name="標準 3 10 2_3" xfId="5673" xr:uid="{00000000-0005-0000-0000-00009E300000}"/>
    <cellStyle name="標準 3 10 3" xfId="12810" xr:uid="{00000000-0005-0000-0000-00009F300000}"/>
    <cellStyle name="標準 3 10 3 2" xfId="12811" xr:uid="{00000000-0005-0000-0000-0000A0300000}"/>
    <cellStyle name="標準 3 10 3 3" xfId="12812" xr:uid="{00000000-0005-0000-0000-0000A1300000}"/>
    <cellStyle name="標準 3 10 3_3" xfId="12813" xr:uid="{00000000-0005-0000-0000-0000A2300000}"/>
    <cellStyle name="標準 3 10 4" xfId="12814" xr:uid="{00000000-0005-0000-0000-0000A3300000}"/>
    <cellStyle name="標準 3 10 5" xfId="12815" xr:uid="{00000000-0005-0000-0000-0000A4300000}"/>
    <cellStyle name="標準 3 10_14" xfId="12816" xr:uid="{00000000-0005-0000-0000-0000A5300000}"/>
    <cellStyle name="標準 3 11" xfId="11643" xr:uid="{00000000-0005-0000-0000-0000A6300000}"/>
    <cellStyle name="標準 3 11 2" xfId="12817" xr:uid="{00000000-0005-0000-0000-0000A7300000}"/>
    <cellStyle name="標準 3 11 3" xfId="12818" xr:uid="{00000000-0005-0000-0000-0000A8300000}"/>
    <cellStyle name="標準 3 11_3" xfId="12819" xr:uid="{00000000-0005-0000-0000-0000A9300000}"/>
    <cellStyle name="標準 3 12" xfId="12820" xr:uid="{00000000-0005-0000-0000-0000AA300000}"/>
    <cellStyle name="標準 3 12 2" xfId="12821" xr:uid="{00000000-0005-0000-0000-0000AB300000}"/>
    <cellStyle name="標準 3 12 3" xfId="11373" xr:uid="{00000000-0005-0000-0000-0000AC300000}"/>
    <cellStyle name="標準 3 12_3" xfId="1619" xr:uid="{00000000-0005-0000-0000-0000AD300000}"/>
    <cellStyle name="標準 3 13" xfId="12822" xr:uid="{00000000-0005-0000-0000-0000AE300000}"/>
    <cellStyle name="標準 3 13 2" xfId="12824" xr:uid="{00000000-0005-0000-0000-0000AF300000}"/>
    <cellStyle name="標準 3 13 2 2" xfId="12825" xr:uid="{00000000-0005-0000-0000-0000B0300000}"/>
    <cellStyle name="標準 3 13 2 3" xfId="12827" xr:uid="{00000000-0005-0000-0000-0000B1300000}"/>
    <cellStyle name="標準 3 13 2_3" xfId="12828" xr:uid="{00000000-0005-0000-0000-0000B2300000}"/>
    <cellStyle name="標準 3 13 3" xfId="12829" xr:uid="{00000000-0005-0000-0000-0000B3300000}"/>
    <cellStyle name="標準 3 13 4" xfId="12830" xr:uid="{00000000-0005-0000-0000-0000B4300000}"/>
    <cellStyle name="標準 3 13_3" xfId="1668" xr:uid="{00000000-0005-0000-0000-0000B5300000}"/>
    <cellStyle name="標準 3 14" xfId="12768" xr:uid="{00000000-0005-0000-0000-0000B6300000}"/>
    <cellStyle name="標準 3 14 2" xfId="12832" xr:uid="{00000000-0005-0000-0000-0000B7300000}"/>
    <cellStyle name="標準 3 14 3" xfId="12833" xr:uid="{00000000-0005-0000-0000-0000B8300000}"/>
    <cellStyle name="標準 3 14_3" xfId="12245" xr:uid="{00000000-0005-0000-0000-0000B9300000}"/>
    <cellStyle name="標準 3 15" xfId="8032" xr:uid="{00000000-0005-0000-0000-0000BA300000}"/>
    <cellStyle name="標準 3 15 2" xfId="8036" xr:uid="{00000000-0005-0000-0000-0000BB300000}"/>
    <cellStyle name="標準 3 15 3" xfId="8048" xr:uid="{00000000-0005-0000-0000-0000BC300000}"/>
    <cellStyle name="標準 3 15_3" xfId="8268" xr:uid="{00000000-0005-0000-0000-0000BD300000}"/>
    <cellStyle name="標準 3 16" xfId="8053" xr:uid="{00000000-0005-0000-0000-0000BE300000}"/>
    <cellStyle name="標準 3 16 2" xfId="225" xr:uid="{00000000-0005-0000-0000-0000BF300000}"/>
    <cellStyle name="標準 3 16 3" xfId="293" xr:uid="{00000000-0005-0000-0000-0000C0300000}"/>
    <cellStyle name="標準 3 16_3" xfId="8059" xr:uid="{00000000-0005-0000-0000-0000C1300000}"/>
    <cellStyle name="標準 3 17" xfId="11639" xr:uid="{00000000-0005-0000-0000-0000C2300000}"/>
    <cellStyle name="標準 3 2" xfId="12834" xr:uid="{00000000-0005-0000-0000-0000C3300000}"/>
    <cellStyle name="標準 3 2 10" xfId="12835" xr:uid="{00000000-0005-0000-0000-0000C4300000}"/>
    <cellStyle name="標準 3 2 2" xfId="322" xr:uid="{00000000-0005-0000-0000-0000C5300000}"/>
    <cellStyle name="標準 3 2 2 2" xfId="12038" xr:uid="{00000000-0005-0000-0000-0000C6300000}"/>
    <cellStyle name="標準 3 2 2 2 2" xfId="2619" xr:uid="{00000000-0005-0000-0000-0000C7300000}"/>
    <cellStyle name="標準 3 2 2 2 2 2" xfId="171" xr:uid="{00000000-0005-0000-0000-0000C8300000}"/>
    <cellStyle name="標準 3 2 2 2 2 3" xfId="699" xr:uid="{00000000-0005-0000-0000-0000C9300000}"/>
    <cellStyle name="標準 3 2 2 2 2_3" xfId="12836" xr:uid="{00000000-0005-0000-0000-0000CA300000}"/>
    <cellStyle name="標準 3 2 2 2 3" xfId="2629" xr:uid="{00000000-0005-0000-0000-0000CB300000}"/>
    <cellStyle name="標準 3 2 2 2_3" xfId="4710" xr:uid="{00000000-0005-0000-0000-0000CC300000}"/>
    <cellStyle name="標準 3 2 2 3" xfId="2727" xr:uid="{00000000-0005-0000-0000-0000CD300000}"/>
    <cellStyle name="標準 3 2 2 3 2" xfId="6219" xr:uid="{00000000-0005-0000-0000-0000CE300000}"/>
    <cellStyle name="標準 3 2 2 3 3" xfId="6224" xr:uid="{00000000-0005-0000-0000-0000CF300000}"/>
    <cellStyle name="標準 3 2 2 3_3" xfId="12837" xr:uid="{00000000-0005-0000-0000-0000D0300000}"/>
    <cellStyle name="標準 3 2 2 4" xfId="2577" xr:uid="{00000000-0005-0000-0000-0000D1300000}"/>
    <cellStyle name="標準 3 2 2 4 2" xfId="1191" xr:uid="{00000000-0005-0000-0000-0000D2300000}"/>
    <cellStyle name="標準 3 2 2 4 3" xfId="1345" xr:uid="{00000000-0005-0000-0000-0000D3300000}"/>
    <cellStyle name="標準 3 2 2 4_3" xfId="12838" xr:uid="{00000000-0005-0000-0000-0000D4300000}"/>
    <cellStyle name="標準 3 2 2 5" xfId="12839" xr:uid="{00000000-0005-0000-0000-0000D5300000}"/>
    <cellStyle name="標準 3 2 2 5 2" xfId="12840" xr:uid="{00000000-0005-0000-0000-0000D6300000}"/>
    <cellStyle name="標準 3 2 2 5 3" xfId="12841" xr:uid="{00000000-0005-0000-0000-0000D7300000}"/>
    <cellStyle name="標準 3 2 2 5_3" xfId="12842" xr:uid="{00000000-0005-0000-0000-0000D8300000}"/>
    <cellStyle name="標準 3 2 2 6" xfId="12843" xr:uid="{00000000-0005-0000-0000-0000D9300000}"/>
    <cellStyle name="標準 3 2 2_13" xfId="12844" xr:uid="{00000000-0005-0000-0000-0000DA300000}"/>
    <cellStyle name="標準 3 2 3" xfId="12845" xr:uid="{00000000-0005-0000-0000-0000DB300000}"/>
    <cellStyle name="標準 3 2 3 2" xfId="12846" xr:uid="{00000000-0005-0000-0000-0000DC300000}"/>
    <cellStyle name="標準 3 2 3 2 2" xfId="12847" xr:uid="{00000000-0005-0000-0000-0000DD300000}"/>
    <cellStyle name="標準 3 2 3 2 3" xfId="12848" xr:uid="{00000000-0005-0000-0000-0000DE300000}"/>
    <cellStyle name="標準 3 2 3 2_3" xfId="12849" xr:uid="{00000000-0005-0000-0000-0000DF300000}"/>
    <cellStyle name="標準 3 2 3 3" xfId="10830" xr:uid="{00000000-0005-0000-0000-0000E0300000}"/>
    <cellStyle name="標準 3 2 3_3" xfId="12851" xr:uid="{00000000-0005-0000-0000-0000E1300000}"/>
    <cellStyle name="標準 3 2 4" xfId="10709" xr:uid="{00000000-0005-0000-0000-0000E2300000}"/>
    <cellStyle name="標準 3 2 4 2" xfId="12852" xr:uid="{00000000-0005-0000-0000-0000E3300000}"/>
    <cellStyle name="標準 3 2 4 2 2" xfId="12853" xr:uid="{00000000-0005-0000-0000-0000E4300000}"/>
    <cellStyle name="標準 3 2 4 2 3" xfId="12854" xr:uid="{00000000-0005-0000-0000-0000E5300000}"/>
    <cellStyle name="標準 3 2 4 2_3" xfId="12855" xr:uid="{00000000-0005-0000-0000-0000E6300000}"/>
    <cellStyle name="標準 3 2 4 3" xfId="10838" xr:uid="{00000000-0005-0000-0000-0000E7300000}"/>
    <cellStyle name="標準 3 2 4 4" xfId="10840" xr:uid="{00000000-0005-0000-0000-0000E8300000}"/>
    <cellStyle name="標準 3 2 4_3" xfId="12856" xr:uid="{00000000-0005-0000-0000-0000E9300000}"/>
    <cellStyle name="標準 3 2 5" xfId="10711" xr:uid="{00000000-0005-0000-0000-0000EA300000}"/>
    <cellStyle name="標準 3 2 5 2" xfId="1708" xr:uid="{00000000-0005-0000-0000-0000EB300000}"/>
    <cellStyle name="標準 3 2 5 3" xfId="10844" xr:uid="{00000000-0005-0000-0000-0000EC300000}"/>
    <cellStyle name="標準 3 2 5_3" xfId="12857" xr:uid="{00000000-0005-0000-0000-0000ED300000}"/>
    <cellStyle name="標準 3 2 6" xfId="12858" xr:uid="{00000000-0005-0000-0000-0000EE300000}"/>
    <cellStyle name="標準 3 2 6 2" xfId="12679" xr:uid="{00000000-0005-0000-0000-0000EF300000}"/>
    <cellStyle name="標準 3 2 6 3" xfId="12859" xr:uid="{00000000-0005-0000-0000-0000F0300000}"/>
    <cellStyle name="標準 3 2 6_3" xfId="12860" xr:uid="{00000000-0005-0000-0000-0000F1300000}"/>
    <cellStyle name="標準 3 2 7" xfId="12861" xr:uid="{00000000-0005-0000-0000-0000F2300000}"/>
    <cellStyle name="標準 3 2 7 2" xfId="12684" xr:uid="{00000000-0005-0000-0000-0000F3300000}"/>
    <cellStyle name="標準 3 2 7 3" xfId="12863" xr:uid="{00000000-0005-0000-0000-0000F4300000}"/>
    <cellStyle name="標準 3 2 7_3" xfId="12864" xr:uid="{00000000-0005-0000-0000-0000F5300000}"/>
    <cellStyle name="標準 3 2 8" xfId="12865" xr:uid="{00000000-0005-0000-0000-0000F6300000}"/>
    <cellStyle name="標準 3 2 8 2" xfId="12689" xr:uid="{00000000-0005-0000-0000-0000F7300000}"/>
    <cellStyle name="標準 3 2 8 3" xfId="12867" xr:uid="{00000000-0005-0000-0000-0000F8300000}"/>
    <cellStyle name="標準 3 2 8_3" xfId="6528" xr:uid="{00000000-0005-0000-0000-0000F9300000}"/>
    <cellStyle name="標準 3 2 9" xfId="12868" xr:uid="{00000000-0005-0000-0000-0000FA300000}"/>
    <cellStyle name="標準 3 2_10" xfId="12869" xr:uid="{00000000-0005-0000-0000-0000FB300000}"/>
    <cellStyle name="標準 3 3" xfId="804" xr:uid="{00000000-0005-0000-0000-0000FC300000}"/>
    <cellStyle name="標準 3 4" xfId="5360" xr:uid="{00000000-0005-0000-0000-0000FD300000}"/>
    <cellStyle name="標準 3 4 2" xfId="12870" xr:uid="{00000000-0005-0000-0000-0000FE300000}"/>
    <cellStyle name="標準 3 4 2 2" xfId="5822" xr:uid="{00000000-0005-0000-0000-0000FF300000}"/>
    <cellStyle name="標準 3 4 2 2 2" xfId="10376" xr:uid="{00000000-0005-0000-0000-000000310000}"/>
    <cellStyle name="標準 3 4 2 2 3" xfId="12871" xr:uid="{00000000-0005-0000-0000-000001310000}"/>
    <cellStyle name="標準 3 4 2 2_3" xfId="12198" xr:uid="{00000000-0005-0000-0000-000002310000}"/>
    <cellStyle name="標準 3 4 2 3" xfId="12872" xr:uid="{00000000-0005-0000-0000-000003310000}"/>
    <cellStyle name="標準 3 4 2_3" xfId="6154" xr:uid="{00000000-0005-0000-0000-000004310000}"/>
    <cellStyle name="標準 3 4 3" xfId="12284" xr:uid="{00000000-0005-0000-0000-000005310000}"/>
    <cellStyle name="標準 3 4 3 2" xfId="11632" xr:uid="{00000000-0005-0000-0000-000006310000}"/>
    <cellStyle name="標準 3 4 3 3" xfId="12518" xr:uid="{00000000-0005-0000-0000-000007310000}"/>
    <cellStyle name="標準 3 4 3_3" xfId="12873" xr:uid="{00000000-0005-0000-0000-000008310000}"/>
    <cellStyle name="標準 3 4 4" xfId="12874" xr:uid="{00000000-0005-0000-0000-000009310000}"/>
    <cellStyle name="標準 3 4 4 2" xfId="12875" xr:uid="{00000000-0005-0000-0000-00000A310000}"/>
    <cellStyle name="標準 3 4 4 3" xfId="12876" xr:uid="{00000000-0005-0000-0000-00000B310000}"/>
    <cellStyle name="標準 3 4 4_3" xfId="12877" xr:uid="{00000000-0005-0000-0000-00000C310000}"/>
    <cellStyle name="標準 3 4 5" xfId="12878" xr:uid="{00000000-0005-0000-0000-00000D310000}"/>
    <cellStyle name="標準 3 4 5 2" xfId="12879" xr:uid="{00000000-0005-0000-0000-00000E310000}"/>
    <cellStyle name="標準 3 4 5 3" xfId="1485" xr:uid="{00000000-0005-0000-0000-00000F310000}"/>
    <cellStyle name="標準 3 4 5_3" xfId="12880" xr:uid="{00000000-0005-0000-0000-000010310000}"/>
    <cellStyle name="標準 3 4 6" xfId="12881" xr:uid="{00000000-0005-0000-0000-000011310000}"/>
    <cellStyle name="標準 3 4_13" xfId="3582" xr:uid="{00000000-0005-0000-0000-000012310000}"/>
    <cellStyle name="標準 3 5" xfId="836" xr:uid="{00000000-0005-0000-0000-000013310000}"/>
    <cellStyle name="標準 3 5 2" xfId="12882" xr:uid="{00000000-0005-0000-0000-000014310000}"/>
    <cellStyle name="標準 3 5 2 2" xfId="12883" xr:uid="{00000000-0005-0000-0000-000015310000}"/>
    <cellStyle name="標準 3 5 2 2 2" xfId="189" xr:uid="{00000000-0005-0000-0000-000016310000}"/>
    <cellStyle name="標準 3 5 2 2 3" xfId="67" xr:uid="{00000000-0005-0000-0000-000017310000}"/>
    <cellStyle name="標準 3 5 2 2_3" xfId="6336" xr:uid="{00000000-0005-0000-0000-000018310000}"/>
    <cellStyle name="標準 3 5 2 3" xfId="12885" xr:uid="{00000000-0005-0000-0000-000019310000}"/>
    <cellStyle name="標準 3 5 2_3" xfId="12886" xr:uid="{00000000-0005-0000-0000-00001A310000}"/>
    <cellStyle name="標準 3 5 3" xfId="1868" xr:uid="{00000000-0005-0000-0000-00001B310000}"/>
    <cellStyle name="標準 3 5 3 2" xfId="12887" xr:uid="{00000000-0005-0000-0000-00001C310000}"/>
    <cellStyle name="標準 3 5 3 3" xfId="12888" xr:uid="{00000000-0005-0000-0000-00001D310000}"/>
    <cellStyle name="標準 3 5 3_3" xfId="12889" xr:uid="{00000000-0005-0000-0000-00001E310000}"/>
    <cellStyle name="標準 3 5 4" xfId="1705" xr:uid="{00000000-0005-0000-0000-00001F310000}"/>
    <cellStyle name="標準 3 5 4 2" xfId="12890" xr:uid="{00000000-0005-0000-0000-000020310000}"/>
    <cellStyle name="標準 3 5 4 3" xfId="12891" xr:uid="{00000000-0005-0000-0000-000021310000}"/>
    <cellStyle name="標準 3 5 4_3" xfId="12780" xr:uid="{00000000-0005-0000-0000-000022310000}"/>
    <cellStyle name="標準 3 5 5" xfId="12892" xr:uid="{00000000-0005-0000-0000-000023310000}"/>
    <cellStyle name="標準 3 5 5 2" xfId="12893" xr:uid="{00000000-0005-0000-0000-000024310000}"/>
    <cellStyle name="標準 3 5 5 3" xfId="12894" xr:uid="{00000000-0005-0000-0000-000025310000}"/>
    <cellStyle name="標準 3 5 5_3" xfId="12364" xr:uid="{00000000-0005-0000-0000-000026310000}"/>
    <cellStyle name="標準 3 5 6" xfId="3944" xr:uid="{00000000-0005-0000-0000-000027310000}"/>
    <cellStyle name="標準 3 5_13" xfId="3788" xr:uid="{00000000-0005-0000-0000-000028310000}"/>
    <cellStyle name="標準 3 6" xfId="851" xr:uid="{00000000-0005-0000-0000-000029310000}"/>
    <cellStyle name="標準 3 6 2" xfId="12895" xr:uid="{00000000-0005-0000-0000-00002A310000}"/>
    <cellStyle name="標準 3 6 2 2" xfId="12896" xr:uid="{00000000-0005-0000-0000-00002B310000}"/>
    <cellStyle name="標準 3 6 2 3" xfId="12742" xr:uid="{00000000-0005-0000-0000-00002C310000}"/>
    <cellStyle name="標準 3 6 2_3" xfId="11316" xr:uid="{00000000-0005-0000-0000-00002D310000}"/>
    <cellStyle name="標準 3 6 3" xfId="12897" xr:uid="{00000000-0005-0000-0000-00002E310000}"/>
    <cellStyle name="標準 3 6 3 2" xfId="12898" xr:uid="{00000000-0005-0000-0000-00002F310000}"/>
    <cellStyle name="標準 3 6 3 3" xfId="11295" xr:uid="{00000000-0005-0000-0000-000030310000}"/>
    <cellStyle name="標準 3 6 3_3" xfId="11322" xr:uid="{00000000-0005-0000-0000-000031310000}"/>
    <cellStyle name="標準 3 6 4" xfId="12899" xr:uid="{00000000-0005-0000-0000-000032310000}"/>
    <cellStyle name="標準 3 6 4 2" xfId="12900" xr:uid="{00000000-0005-0000-0000-000033310000}"/>
    <cellStyle name="標準 3 6 4 3" xfId="12901" xr:uid="{00000000-0005-0000-0000-000034310000}"/>
    <cellStyle name="標準 3 6 4_3" xfId="12902" xr:uid="{00000000-0005-0000-0000-000035310000}"/>
    <cellStyle name="標準 3 6 5" xfId="12903" xr:uid="{00000000-0005-0000-0000-000036310000}"/>
    <cellStyle name="標準 3 6 6" xfId="12904" xr:uid="{00000000-0005-0000-0000-000037310000}"/>
    <cellStyle name="標準 3 6_14" xfId="4156" xr:uid="{00000000-0005-0000-0000-000038310000}"/>
    <cellStyle name="標準 3 7" xfId="12905" xr:uid="{00000000-0005-0000-0000-000039310000}"/>
    <cellStyle name="標準 3 7 2" xfId="5536" xr:uid="{00000000-0005-0000-0000-00003A310000}"/>
    <cellStyle name="標準 3 7 2 2" xfId="2647" xr:uid="{00000000-0005-0000-0000-00003B310000}"/>
    <cellStyle name="標準 3 7 2 3" xfId="2652" xr:uid="{00000000-0005-0000-0000-00003C310000}"/>
    <cellStyle name="標準 3 7 2_3" xfId="12906" xr:uid="{00000000-0005-0000-0000-00003D310000}"/>
    <cellStyle name="標準 3 7 3" xfId="12907" xr:uid="{00000000-0005-0000-0000-00003E310000}"/>
    <cellStyle name="標準 3 7 3 2" xfId="12908" xr:uid="{00000000-0005-0000-0000-00003F310000}"/>
    <cellStyle name="標準 3 7 3 3" xfId="12909" xr:uid="{00000000-0005-0000-0000-000040310000}"/>
    <cellStyle name="標準 3 7 3_3" xfId="12910" xr:uid="{00000000-0005-0000-0000-000041310000}"/>
    <cellStyle name="標準 3 7 4" xfId="1768" xr:uid="{00000000-0005-0000-0000-000042310000}"/>
    <cellStyle name="標準 3 7 5" xfId="12911" xr:uid="{00000000-0005-0000-0000-000043310000}"/>
    <cellStyle name="標準 3 7_14" xfId="7520" xr:uid="{00000000-0005-0000-0000-000044310000}"/>
    <cellStyle name="標準 3 8" xfId="12913" xr:uid="{00000000-0005-0000-0000-000045310000}"/>
    <cellStyle name="標準 3 8 2" xfId="5548" xr:uid="{00000000-0005-0000-0000-000046310000}"/>
    <cellStyle name="標準 3 8 2 2" xfId="12914" xr:uid="{00000000-0005-0000-0000-000047310000}"/>
    <cellStyle name="標準 3 8 2 3" xfId="12915" xr:uid="{00000000-0005-0000-0000-000048310000}"/>
    <cellStyle name="標準 3 8 2_3" xfId="9631" xr:uid="{00000000-0005-0000-0000-000049310000}"/>
    <cellStyle name="標準 3 8 3" xfId="5553" xr:uid="{00000000-0005-0000-0000-00004A310000}"/>
    <cellStyle name="標準 3 8 3 2" xfId="12916" xr:uid="{00000000-0005-0000-0000-00004B310000}"/>
    <cellStyle name="標準 3 8 3 3" xfId="12917" xr:uid="{00000000-0005-0000-0000-00004C310000}"/>
    <cellStyle name="標準 3 8 3_3" xfId="9828" xr:uid="{00000000-0005-0000-0000-00004D310000}"/>
    <cellStyle name="標準 3 8 4" xfId="11170" xr:uid="{00000000-0005-0000-0000-00004E310000}"/>
    <cellStyle name="標準 3 8 5" xfId="11172" xr:uid="{00000000-0005-0000-0000-00004F310000}"/>
    <cellStyle name="標準 3 8_14" xfId="12918" xr:uid="{00000000-0005-0000-0000-000050310000}"/>
    <cellStyle name="標準 3 9" xfId="12920" xr:uid="{00000000-0005-0000-0000-000051310000}"/>
    <cellStyle name="標準 3 9 2" xfId="5567" xr:uid="{00000000-0005-0000-0000-000052310000}"/>
    <cellStyle name="標準 3 9 2 2" xfId="12921" xr:uid="{00000000-0005-0000-0000-000053310000}"/>
    <cellStyle name="標準 3 9 2 3" xfId="8234" xr:uid="{00000000-0005-0000-0000-000054310000}"/>
    <cellStyle name="標準 3 9 2_3" xfId="12922" xr:uid="{00000000-0005-0000-0000-000055310000}"/>
    <cellStyle name="標準 3 9 3" xfId="12923" xr:uid="{00000000-0005-0000-0000-000056310000}"/>
    <cellStyle name="標準 3 9 3 2" xfId="4838" xr:uid="{00000000-0005-0000-0000-000057310000}"/>
    <cellStyle name="標準 3 9 3 3" xfId="3743" xr:uid="{00000000-0005-0000-0000-000058310000}"/>
    <cellStyle name="標準 3 9 3_3" xfId="7396" xr:uid="{00000000-0005-0000-0000-000059310000}"/>
    <cellStyle name="標準 3 9 4" xfId="12924" xr:uid="{00000000-0005-0000-0000-00005A310000}"/>
    <cellStyle name="標準 3 9 5" xfId="12925" xr:uid="{00000000-0005-0000-0000-00005B310000}"/>
    <cellStyle name="標準 3 9_14" xfId="3661" xr:uid="{00000000-0005-0000-0000-00005C310000}"/>
    <cellStyle name="標準 3_10" xfId="5590" xr:uid="{00000000-0005-0000-0000-00005D310000}"/>
    <cellStyle name="標準 30" xfId="13431" xr:uid="{00000000-0005-0000-0000-00005E310000}"/>
    <cellStyle name="標準 31" xfId="13432" xr:uid="{00000000-0005-0000-0000-00005F310000}"/>
    <cellStyle name="標準 32" xfId="13433" xr:uid="{00000000-0005-0000-0000-000060310000}"/>
    <cellStyle name="標準 33" xfId="13434" xr:uid="{00000000-0005-0000-0000-000061310000}"/>
    <cellStyle name="標準 34" xfId="13435" xr:uid="{00000000-0005-0000-0000-000062310000}"/>
    <cellStyle name="標準 35" xfId="13436" xr:uid="{00000000-0005-0000-0000-000063310000}"/>
    <cellStyle name="標準 36" xfId="13437" xr:uid="{00000000-0005-0000-0000-000064310000}"/>
    <cellStyle name="標準 37" xfId="13438" xr:uid="{00000000-0005-0000-0000-000065310000}"/>
    <cellStyle name="標準 38" xfId="13439" xr:uid="{00000000-0005-0000-0000-000066310000}"/>
    <cellStyle name="標準 39" xfId="6100" xr:uid="{00000000-0005-0000-0000-000067310000}"/>
    <cellStyle name="標準 39 2" xfId="12927" xr:uid="{00000000-0005-0000-0000-000068310000}"/>
    <cellStyle name="標準 39 2 2" xfId="10893" xr:uid="{00000000-0005-0000-0000-000069310000}"/>
    <cellStyle name="標準 39 2 2 2" xfId="11476" xr:uid="{00000000-0005-0000-0000-00006A310000}"/>
    <cellStyle name="標準 39 2 2 3" xfId="6903" xr:uid="{00000000-0005-0000-0000-00006B310000}"/>
    <cellStyle name="標準 39 2 2_3" xfId="11478" xr:uid="{00000000-0005-0000-0000-00006C310000}"/>
    <cellStyle name="標準 39 2 3" xfId="11480" xr:uid="{00000000-0005-0000-0000-00006D310000}"/>
    <cellStyle name="標準 39 2_3" xfId="12928" xr:uid="{00000000-0005-0000-0000-00006E310000}"/>
    <cellStyle name="標準 39 3" xfId="12929" xr:uid="{00000000-0005-0000-0000-00006F310000}"/>
    <cellStyle name="標準 39 3 2" xfId="10896" xr:uid="{00000000-0005-0000-0000-000070310000}"/>
    <cellStyle name="標準 39 3 3" xfId="12930" xr:uid="{00000000-0005-0000-0000-000071310000}"/>
    <cellStyle name="標準 39 3_3" xfId="12931" xr:uid="{00000000-0005-0000-0000-000072310000}"/>
    <cellStyle name="標準 39 4" xfId="3396" xr:uid="{00000000-0005-0000-0000-000073310000}"/>
    <cellStyle name="標準 39 4 2" xfId="10899" xr:uid="{00000000-0005-0000-0000-000074310000}"/>
    <cellStyle name="標準 39 4 3" xfId="12932" xr:uid="{00000000-0005-0000-0000-000075310000}"/>
    <cellStyle name="標準 39 4_3" xfId="12933" xr:uid="{00000000-0005-0000-0000-000076310000}"/>
    <cellStyle name="標準 39 5" xfId="1225" xr:uid="{00000000-0005-0000-0000-000077310000}"/>
    <cellStyle name="標準 39_13" xfId="12934" xr:uid="{00000000-0005-0000-0000-000078310000}"/>
    <cellStyle name="標準 4" xfId="6" xr:uid="{00000000-0005-0000-0000-000079310000}"/>
    <cellStyle name="標準 4 2" xfId="12935" xr:uid="{00000000-0005-0000-0000-00007A310000}"/>
    <cellStyle name="標準 4 2 2" xfId="12936" xr:uid="{00000000-0005-0000-0000-00007B310000}"/>
    <cellStyle name="標準 4 2 2 2" xfId="12937" xr:uid="{00000000-0005-0000-0000-00007C310000}"/>
    <cellStyle name="標準 4 2 2 2 2" xfId="12938" xr:uid="{00000000-0005-0000-0000-00007D310000}"/>
    <cellStyle name="標準 4 2 2 2 3" xfId="12939" xr:uid="{00000000-0005-0000-0000-00007E310000}"/>
    <cellStyle name="標準 4 2 2 2_3" xfId="360" xr:uid="{00000000-0005-0000-0000-00007F310000}"/>
    <cellStyle name="標準 4 2 2_3" xfId="12940" xr:uid="{00000000-0005-0000-0000-000080310000}"/>
    <cellStyle name="標準 4 2 3" xfId="12633" xr:uid="{00000000-0005-0000-0000-000081310000}"/>
    <cellStyle name="標準 4 2 3 2" xfId="3327" xr:uid="{00000000-0005-0000-0000-000082310000}"/>
    <cellStyle name="標準 4 2 3 3" xfId="2884" xr:uid="{00000000-0005-0000-0000-000083310000}"/>
    <cellStyle name="標準 4 2 3_3" xfId="11454" xr:uid="{00000000-0005-0000-0000-000084310000}"/>
    <cellStyle name="標準 4 2_14" xfId="151" xr:uid="{00000000-0005-0000-0000-000085310000}"/>
    <cellStyle name="標準 4 3" xfId="2386" xr:uid="{00000000-0005-0000-0000-000086310000}"/>
    <cellStyle name="標準 4 3 2" xfId="12941" xr:uid="{00000000-0005-0000-0000-000087310000}"/>
    <cellStyle name="標準 4 3 3" xfId="8942" xr:uid="{00000000-0005-0000-0000-000088310000}"/>
    <cellStyle name="標準 4 3_3" xfId="12942" xr:uid="{00000000-0005-0000-0000-000089310000}"/>
    <cellStyle name="標準 4 4" xfId="5368" xr:uid="{00000000-0005-0000-0000-00008A310000}"/>
    <cellStyle name="標準 4 4 2" xfId="12943" xr:uid="{00000000-0005-0000-0000-00008B310000}"/>
    <cellStyle name="標準 4 4 3" xfId="12945" xr:uid="{00000000-0005-0000-0000-00008C310000}"/>
    <cellStyle name="標準 4 4_3" xfId="12946" xr:uid="{00000000-0005-0000-0000-00008D310000}"/>
    <cellStyle name="標準 4 5" xfId="12947" xr:uid="{00000000-0005-0000-0000-00008E310000}"/>
    <cellStyle name="標準 4 5 2" xfId="12948" xr:uid="{00000000-0005-0000-0000-00008F310000}"/>
    <cellStyle name="標準 4 5 3" xfId="12949" xr:uid="{00000000-0005-0000-0000-000090310000}"/>
    <cellStyle name="標準 4 5_3" xfId="12260" xr:uid="{00000000-0005-0000-0000-000091310000}"/>
    <cellStyle name="標準 4 6" xfId="12950" xr:uid="{00000000-0005-0000-0000-000092310000}"/>
    <cellStyle name="標準 4 6 2" xfId="12951" xr:uid="{00000000-0005-0000-0000-000093310000}"/>
    <cellStyle name="標準 4 6 3" xfId="12952" xr:uid="{00000000-0005-0000-0000-000094310000}"/>
    <cellStyle name="標準 4 6_3" xfId="12953" xr:uid="{00000000-0005-0000-0000-000095310000}"/>
    <cellStyle name="標準 4 7" xfId="12954" xr:uid="{00000000-0005-0000-0000-000096310000}"/>
    <cellStyle name="標準 4 7 2" xfId="5588" xr:uid="{00000000-0005-0000-0000-000097310000}"/>
    <cellStyle name="標準 4 7 3" xfId="12955" xr:uid="{00000000-0005-0000-0000-000098310000}"/>
    <cellStyle name="標準 4 7_3" xfId="12956" xr:uid="{00000000-0005-0000-0000-000099310000}"/>
    <cellStyle name="標準 4 8" xfId="11641" xr:uid="{00000000-0005-0000-0000-00009A310000}"/>
    <cellStyle name="標準 4_14" xfId="11289" xr:uid="{00000000-0005-0000-0000-00009B310000}"/>
    <cellStyle name="標準 5" xfId="9981" xr:uid="{00000000-0005-0000-0000-00009C310000}"/>
    <cellStyle name="標準 5 2" xfId="12957" xr:uid="{00000000-0005-0000-0000-00009D310000}"/>
    <cellStyle name="標準 5 2 2" xfId="12958" xr:uid="{00000000-0005-0000-0000-00009E310000}"/>
    <cellStyle name="標準 5 2 3" xfId="12959" xr:uid="{00000000-0005-0000-0000-00009F310000}"/>
    <cellStyle name="標準 5 2_3" xfId="12487" xr:uid="{00000000-0005-0000-0000-0000A0310000}"/>
    <cellStyle name="標準 5 3" xfId="6807" xr:uid="{00000000-0005-0000-0000-0000A1310000}"/>
    <cellStyle name="標準 5 3 2" xfId="9441" xr:uid="{00000000-0005-0000-0000-0000A2310000}"/>
    <cellStyle name="標準 5 3 3" xfId="12960" xr:uid="{00000000-0005-0000-0000-0000A3310000}"/>
    <cellStyle name="標準 5 3_3" xfId="12961" xr:uid="{00000000-0005-0000-0000-0000A4310000}"/>
    <cellStyle name="標準 5 4" xfId="6810" xr:uid="{00000000-0005-0000-0000-0000A5310000}"/>
    <cellStyle name="標準 5 4 2" xfId="9452" xr:uid="{00000000-0005-0000-0000-0000A6310000}"/>
    <cellStyle name="標準 5 4 3" xfId="9454" xr:uid="{00000000-0005-0000-0000-0000A7310000}"/>
    <cellStyle name="標準 5 4_3" xfId="9021" xr:uid="{00000000-0005-0000-0000-0000A8310000}"/>
    <cellStyle name="標準 5_14" xfId="12962" xr:uid="{00000000-0005-0000-0000-0000A9310000}"/>
    <cellStyle name="標準 6" xfId="9983" xr:uid="{00000000-0005-0000-0000-0000AA310000}"/>
    <cellStyle name="標準 6 2" xfId="2990" xr:uid="{00000000-0005-0000-0000-0000AB310000}"/>
    <cellStyle name="標準 6 2 2" xfId="12963" xr:uid="{00000000-0005-0000-0000-0000AC310000}"/>
    <cellStyle name="標準 6 2 3" xfId="12964" xr:uid="{00000000-0005-0000-0000-0000AD310000}"/>
    <cellStyle name="標準 6 2_3" xfId="2666" xr:uid="{00000000-0005-0000-0000-0000AE310000}"/>
    <cellStyle name="標準 6 3" xfId="7510" xr:uid="{00000000-0005-0000-0000-0000AF310000}"/>
    <cellStyle name="標準 6 3 2" xfId="9464" xr:uid="{00000000-0005-0000-0000-0000B0310000}"/>
    <cellStyle name="標準 6 3 3" xfId="10146" xr:uid="{00000000-0005-0000-0000-0000B1310000}"/>
    <cellStyle name="標準 6 3_3" xfId="12965" xr:uid="{00000000-0005-0000-0000-0000B2310000}"/>
    <cellStyle name="標準 6 4" xfId="7513" xr:uid="{00000000-0005-0000-0000-0000B3310000}"/>
    <cellStyle name="標準 6 4 2" xfId="9472" xr:uid="{00000000-0005-0000-0000-0000B4310000}"/>
    <cellStyle name="標準 6 4 3" xfId="9475" xr:uid="{00000000-0005-0000-0000-0000B5310000}"/>
    <cellStyle name="標準 6 4_3" xfId="12966" xr:uid="{00000000-0005-0000-0000-0000B6310000}"/>
    <cellStyle name="標準 6_14" xfId="12967" xr:uid="{00000000-0005-0000-0000-0000B7310000}"/>
    <cellStyle name="標準 7" xfId="12968" xr:uid="{00000000-0005-0000-0000-0000B8310000}"/>
    <cellStyle name="標準 7 2" xfId="12969" xr:uid="{00000000-0005-0000-0000-0000B9310000}"/>
    <cellStyle name="標準 7 3" xfId="5193" xr:uid="{00000000-0005-0000-0000-0000BA310000}"/>
    <cellStyle name="標準 7_3" xfId="12970" xr:uid="{00000000-0005-0000-0000-0000BB310000}"/>
    <cellStyle name="標準 8" xfId="12971" xr:uid="{00000000-0005-0000-0000-0000BC310000}"/>
    <cellStyle name="標準 9" xfId="12972" xr:uid="{00000000-0005-0000-0000-0000BD310000}"/>
    <cellStyle name="標準 9 2" xfId="12973" xr:uid="{00000000-0005-0000-0000-0000BE310000}"/>
    <cellStyle name="標準 9 2 2" xfId="12974" xr:uid="{00000000-0005-0000-0000-0000BF310000}"/>
    <cellStyle name="標準 9 2 2 2 2 2 2" xfId="12975" xr:uid="{00000000-0005-0000-0000-0000C0310000}"/>
    <cellStyle name="標準 9 2 2 2 2 2 2 2 2" xfId="12976" xr:uid="{00000000-0005-0000-0000-0000C1310000}"/>
    <cellStyle name="標準 9 2 2 2 2 2 2 2 2 2" xfId="12977" xr:uid="{00000000-0005-0000-0000-0000C2310000}"/>
    <cellStyle name="標準 9 2 2 2 2 2 2 2 2 2 2" xfId="12978" xr:uid="{00000000-0005-0000-0000-0000C3310000}"/>
    <cellStyle name="標準 9 2 2 2 2 2 2 2 2 2_14" xfId="12979" xr:uid="{00000000-0005-0000-0000-0000C4310000}"/>
    <cellStyle name="標準 9 2 2 2 2 2 2 2 2_14" xfId="3972" xr:uid="{00000000-0005-0000-0000-0000C5310000}"/>
    <cellStyle name="標準 9 2 2 2 2 2 2_14" xfId="11812" xr:uid="{00000000-0005-0000-0000-0000C6310000}"/>
    <cellStyle name="標準 9 2 2_14" xfId="12980" xr:uid="{00000000-0005-0000-0000-0000C7310000}"/>
    <cellStyle name="標準 9 2_3" xfId="8370" xr:uid="{00000000-0005-0000-0000-0000C8310000}"/>
    <cellStyle name="標準 9_3" xfId="12981" xr:uid="{00000000-0005-0000-0000-0000C9310000}"/>
    <cellStyle name="標準_Sheet1" xfId="2" xr:uid="{00000000-0005-0000-0000-0000CA310000}"/>
    <cellStyle name="標題" xfId="641" xr:uid="{00000000-0005-0000-0000-0000CB310000}"/>
    <cellStyle name="標題 1" xfId="8998" xr:uid="{00000000-0005-0000-0000-0000CC310000}"/>
    <cellStyle name="標題 1 2" xfId="12982" xr:uid="{00000000-0005-0000-0000-0000CD310000}"/>
    <cellStyle name="標題 1 2 2" xfId="8999" xr:uid="{00000000-0005-0000-0000-0000CE310000}"/>
    <cellStyle name="標題 1 2 3" xfId="12983" xr:uid="{00000000-0005-0000-0000-0000CF310000}"/>
    <cellStyle name="標題 1 2_3" xfId="12984" xr:uid="{00000000-0005-0000-0000-0000D0310000}"/>
    <cellStyle name="標題 1 3" xfId="9000" xr:uid="{00000000-0005-0000-0000-0000D1310000}"/>
    <cellStyle name="標題 1 3 2" xfId="12985" xr:uid="{00000000-0005-0000-0000-0000D2310000}"/>
    <cellStyle name="標題 1 3 3" xfId="12986" xr:uid="{00000000-0005-0000-0000-0000D3310000}"/>
    <cellStyle name="標題 1 3_3" xfId="12987" xr:uid="{00000000-0005-0000-0000-0000D4310000}"/>
    <cellStyle name="標題 1_14" xfId="12988" xr:uid="{00000000-0005-0000-0000-0000D5310000}"/>
    <cellStyle name="標題 2" xfId="2307" xr:uid="{00000000-0005-0000-0000-0000D6310000}"/>
    <cellStyle name="標題 2 2" xfId="2311" xr:uid="{00000000-0005-0000-0000-0000D7310000}"/>
    <cellStyle name="標題 2 2 2" xfId="2313" xr:uid="{00000000-0005-0000-0000-0000D8310000}"/>
    <cellStyle name="標題 2 2 3" xfId="2315" xr:uid="{00000000-0005-0000-0000-0000D9310000}"/>
    <cellStyle name="標題 2 2_3" xfId="2318" xr:uid="{00000000-0005-0000-0000-0000DA310000}"/>
    <cellStyle name="標題 2 3" xfId="2324" xr:uid="{00000000-0005-0000-0000-0000DB310000}"/>
    <cellStyle name="標題 2 3 2" xfId="12989" xr:uid="{00000000-0005-0000-0000-0000DC310000}"/>
    <cellStyle name="標題 2 3 3" xfId="12990" xr:uid="{00000000-0005-0000-0000-0000DD310000}"/>
    <cellStyle name="標題 2 3_3" xfId="12991" xr:uid="{00000000-0005-0000-0000-0000DE310000}"/>
    <cellStyle name="標題 2_14" xfId="7099" xr:uid="{00000000-0005-0000-0000-0000DF310000}"/>
    <cellStyle name="標題 3" xfId="2336" xr:uid="{00000000-0005-0000-0000-0000E0310000}"/>
    <cellStyle name="標題 3 2" xfId="1625" xr:uid="{00000000-0005-0000-0000-0000E1310000}"/>
    <cellStyle name="標題 3 2 2" xfId="12992" xr:uid="{00000000-0005-0000-0000-0000E2310000}"/>
    <cellStyle name="標題 3 2 3" xfId="4921" xr:uid="{00000000-0005-0000-0000-0000E3310000}"/>
    <cellStyle name="標題 3 2_3" xfId="8982" xr:uid="{00000000-0005-0000-0000-0000E4310000}"/>
    <cellStyle name="標題 3 3" xfId="1742" xr:uid="{00000000-0005-0000-0000-0000E5310000}"/>
    <cellStyle name="標題 3 3 2" xfId="12993" xr:uid="{00000000-0005-0000-0000-0000E6310000}"/>
    <cellStyle name="標題 3 3 3" xfId="4924" xr:uid="{00000000-0005-0000-0000-0000E7310000}"/>
    <cellStyle name="標題 3 3_3" xfId="12994" xr:uid="{00000000-0005-0000-0000-0000E8310000}"/>
    <cellStyle name="標題 3 4" xfId="12995" xr:uid="{00000000-0005-0000-0000-0000E9310000}"/>
    <cellStyle name="標題 3 5" xfId="1937" xr:uid="{00000000-0005-0000-0000-0000EA310000}"/>
    <cellStyle name="標題 3 6" xfId="3858" xr:uid="{00000000-0005-0000-0000-0000EB310000}"/>
    <cellStyle name="標題 3 7" xfId="1358" xr:uid="{00000000-0005-0000-0000-0000EC310000}"/>
    <cellStyle name="標題 3 8" xfId="1369" xr:uid="{00000000-0005-0000-0000-0000ED310000}"/>
    <cellStyle name="標題 3_14" xfId="8973" xr:uid="{00000000-0005-0000-0000-0000EE310000}"/>
    <cellStyle name="標題 4" xfId="1277" xr:uid="{00000000-0005-0000-0000-0000EF310000}"/>
    <cellStyle name="標題 4 2" xfId="2339" xr:uid="{00000000-0005-0000-0000-0000F0310000}"/>
    <cellStyle name="標題 4 2 2" xfId="11859" xr:uid="{00000000-0005-0000-0000-0000F1310000}"/>
    <cellStyle name="標題 4 2 3" xfId="12996" xr:uid="{00000000-0005-0000-0000-0000F2310000}"/>
    <cellStyle name="標題 4 2_3" xfId="3804" xr:uid="{00000000-0005-0000-0000-0000F3310000}"/>
    <cellStyle name="標題 4 3" xfId="2344" xr:uid="{00000000-0005-0000-0000-0000F4310000}"/>
    <cellStyle name="標題 4 3 2" xfId="12997" xr:uid="{00000000-0005-0000-0000-0000F5310000}"/>
    <cellStyle name="標題 4 3 3" xfId="12998" xr:uid="{00000000-0005-0000-0000-0000F6310000}"/>
    <cellStyle name="標題 4 3_3" xfId="12999" xr:uid="{00000000-0005-0000-0000-0000F7310000}"/>
    <cellStyle name="標題 4_14" xfId="3319" xr:uid="{00000000-0005-0000-0000-0000F8310000}"/>
    <cellStyle name="標題 5" xfId="1287" xr:uid="{00000000-0005-0000-0000-0000F9310000}"/>
    <cellStyle name="標題 5 2" xfId="13000" xr:uid="{00000000-0005-0000-0000-0000FA310000}"/>
    <cellStyle name="標題 5 3" xfId="12926" xr:uid="{00000000-0005-0000-0000-0000FB310000}"/>
    <cellStyle name="標題 5_3" xfId="13001" xr:uid="{00000000-0005-0000-0000-0000FC310000}"/>
    <cellStyle name="標題 6" xfId="1974" xr:uid="{00000000-0005-0000-0000-0000FD310000}"/>
    <cellStyle name="標題 6 2" xfId="11563" xr:uid="{00000000-0005-0000-0000-0000FE310000}"/>
    <cellStyle name="標題 6 3" xfId="11566" xr:uid="{00000000-0005-0000-0000-0000FF310000}"/>
    <cellStyle name="標題 6_3" xfId="8938" xr:uid="{00000000-0005-0000-0000-000000320000}"/>
    <cellStyle name="標題 7" xfId="1992" xr:uid="{00000000-0005-0000-0000-000001320000}"/>
    <cellStyle name="標題 7 2" xfId="13002" xr:uid="{00000000-0005-0000-0000-000002320000}"/>
    <cellStyle name="標題 7 3" xfId="13003" xr:uid="{00000000-0005-0000-0000-000003320000}"/>
    <cellStyle name="標題 7_3" xfId="9372" xr:uid="{00000000-0005-0000-0000-000004320000}"/>
    <cellStyle name="標題 8" xfId="2347" xr:uid="{00000000-0005-0000-0000-000005320000}"/>
    <cellStyle name="標題 8 2" xfId="11568" xr:uid="{00000000-0005-0000-0000-000006320000}"/>
    <cellStyle name="標題 8 3" xfId="11571" xr:uid="{00000000-0005-0000-0000-000007320000}"/>
    <cellStyle name="標題 8_3" xfId="11573" xr:uid="{00000000-0005-0000-0000-000008320000}"/>
    <cellStyle name="標題 9" xfId="2350" xr:uid="{00000000-0005-0000-0000-000009320000}"/>
    <cellStyle name="標題 9 2" xfId="672" xr:uid="{00000000-0005-0000-0000-00000A320000}"/>
    <cellStyle name="標題 9 3" xfId="13004" xr:uid="{00000000-0005-0000-0000-00000B320000}"/>
    <cellStyle name="標題 9_3" xfId="10222" xr:uid="{00000000-0005-0000-0000-00000C320000}"/>
    <cellStyle name="標題_14" xfId="13005" xr:uid="{00000000-0005-0000-0000-00000D320000}"/>
    <cellStyle name="輔色1" xfId="9651" xr:uid="{00000000-0005-0000-0000-00000E320000}"/>
    <cellStyle name="輔色1 2" xfId="9654" xr:uid="{00000000-0005-0000-0000-00000F320000}"/>
    <cellStyle name="輔色1 2 2" xfId="9659" xr:uid="{00000000-0005-0000-0000-000010320000}"/>
    <cellStyle name="輔色1 2 3" xfId="9669" xr:uid="{00000000-0005-0000-0000-000011320000}"/>
    <cellStyle name="輔色1 2_3" xfId="9674" xr:uid="{00000000-0005-0000-0000-000012320000}"/>
    <cellStyle name="輔色1_3" xfId="13317" xr:uid="{00000000-0005-0000-0000-000013320000}"/>
    <cellStyle name="輔色2" xfId="2467" xr:uid="{00000000-0005-0000-0000-000014320000}"/>
    <cellStyle name="輔色2 2" xfId="3873" xr:uid="{00000000-0005-0000-0000-000015320000}"/>
    <cellStyle name="輔色2 2 2" xfId="722" xr:uid="{00000000-0005-0000-0000-000016320000}"/>
    <cellStyle name="輔色2 2 3" xfId="3876" xr:uid="{00000000-0005-0000-0000-000017320000}"/>
    <cellStyle name="輔色2 2_3" xfId="9679" xr:uid="{00000000-0005-0000-0000-000018320000}"/>
    <cellStyle name="輔色2_3" xfId="9682" xr:uid="{00000000-0005-0000-0000-000019320000}"/>
    <cellStyle name="輔色3" xfId="3880" xr:uid="{00000000-0005-0000-0000-00001A320000}"/>
    <cellStyle name="輔色3 2" xfId="3883" xr:uid="{00000000-0005-0000-0000-00001B320000}"/>
    <cellStyle name="輔色3 2 2" xfId="9685" xr:uid="{00000000-0005-0000-0000-00001C320000}"/>
    <cellStyle name="輔色3 2 3" xfId="9687" xr:uid="{00000000-0005-0000-0000-00001D320000}"/>
    <cellStyle name="輔色3 2_3" xfId="5857" xr:uid="{00000000-0005-0000-0000-00001E320000}"/>
    <cellStyle name="輔色3_3" xfId="7199" xr:uid="{00000000-0005-0000-0000-00001F320000}"/>
    <cellStyle name="輔色4" xfId="9690" xr:uid="{00000000-0005-0000-0000-000020320000}"/>
    <cellStyle name="輔色4 2" xfId="9692" xr:uid="{00000000-0005-0000-0000-000021320000}"/>
    <cellStyle name="輔色4 2 2" xfId="13318" xr:uid="{00000000-0005-0000-0000-000022320000}"/>
    <cellStyle name="輔色4 2 3" xfId="13319" xr:uid="{00000000-0005-0000-0000-000023320000}"/>
    <cellStyle name="輔色4 2_3" xfId="13320" xr:uid="{00000000-0005-0000-0000-000024320000}"/>
    <cellStyle name="輔色4_3" xfId="7241" xr:uid="{00000000-0005-0000-0000-000025320000}"/>
    <cellStyle name="輔色5" xfId="13248" xr:uid="{00000000-0005-0000-0000-000026320000}"/>
    <cellStyle name="輔色5 2" xfId="13321" xr:uid="{00000000-0005-0000-0000-000027320000}"/>
    <cellStyle name="輔色5 2 2" xfId="13322" xr:uid="{00000000-0005-0000-0000-000028320000}"/>
    <cellStyle name="輔色5 2 3" xfId="13323" xr:uid="{00000000-0005-0000-0000-000029320000}"/>
    <cellStyle name="輔色5 2_3" xfId="13324" xr:uid="{00000000-0005-0000-0000-00002A320000}"/>
    <cellStyle name="輔色5_3" xfId="12420" xr:uid="{00000000-0005-0000-0000-00002B320000}"/>
    <cellStyle name="輔色6" xfId="13325" xr:uid="{00000000-0005-0000-0000-00002C320000}"/>
    <cellStyle name="輔色6 2" xfId="12019" xr:uid="{00000000-0005-0000-0000-00002D320000}"/>
    <cellStyle name="輔色6 2 2" xfId="13251" xr:uid="{00000000-0005-0000-0000-00002E320000}"/>
    <cellStyle name="輔色6 2 3" xfId="11850" xr:uid="{00000000-0005-0000-0000-00002F320000}"/>
    <cellStyle name="輔色6 2_3" xfId="8660" xr:uid="{00000000-0005-0000-0000-000030320000}"/>
    <cellStyle name="輔色6_3" xfId="13326" xr:uid="{00000000-0005-0000-0000-000031320000}"/>
    <cellStyle name="未定義" xfId="8891" xr:uid="{00000000-0005-0000-0000-000032320000}"/>
    <cellStyle name="未定義 2" xfId="12699" xr:uid="{00000000-0005-0000-0000-000033320000}"/>
    <cellStyle name="未定義 2 2" xfId="12700" xr:uid="{00000000-0005-0000-0000-000034320000}"/>
    <cellStyle name="未定義 2 3" xfId="12701" xr:uid="{00000000-0005-0000-0000-000035320000}"/>
    <cellStyle name="未定義 2_3" xfId="12702" xr:uid="{00000000-0005-0000-0000-000036320000}"/>
    <cellStyle name="未定義 3" xfId="8342" xr:uid="{00000000-0005-0000-0000-000037320000}"/>
    <cellStyle name="未定義 4" xfId="2977" xr:uid="{00000000-0005-0000-0000-000038320000}"/>
    <cellStyle name="未定義_3" xfId="12703" xr:uid="{00000000-0005-0000-0000-000039320000}"/>
    <cellStyle name="輸出" xfId="13350" xr:uid="{00000000-0005-0000-0000-00003A320000}"/>
    <cellStyle name="輸出 2" xfId="13351" xr:uid="{00000000-0005-0000-0000-00003B320000}"/>
    <cellStyle name="輸出 2 2" xfId="13352" xr:uid="{00000000-0005-0000-0000-00003C320000}"/>
    <cellStyle name="輸出 2 2 2" xfId="1848" xr:uid="{00000000-0005-0000-0000-00003D320000}"/>
    <cellStyle name="輸出 2 2 2 2" xfId="12367" xr:uid="{00000000-0005-0000-0000-00003E320000}"/>
    <cellStyle name="輸出 2 2 2 3" xfId="13353" xr:uid="{00000000-0005-0000-0000-00003F320000}"/>
    <cellStyle name="輸出 2 2 2_3" xfId="13354" xr:uid="{00000000-0005-0000-0000-000040320000}"/>
    <cellStyle name="輸出 2 2 3" xfId="2445" xr:uid="{00000000-0005-0000-0000-000041320000}"/>
    <cellStyle name="輸出 2 2 3 2" xfId="13355" xr:uid="{00000000-0005-0000-0000-000042320000}"/>
    <cellStyle name="輸出 2 2 3 3" xfId="2705" xr:uid="{00000000-0005-0000-0000-000043320000}"/>
    <cellStyle name="輸出 2 2 3_3" xfId="11894" xr:uid="{00000000-0005-0000-0000-000044320000}"/>
    <cellStyle name="輸出 2 2 4" xfId="821" xr:uid="{00000000-0005-0000-0000-000045320000}"/>
    <cellStyle name="輸出 2 2 4 2" xfId="13356" xr:uid="{00000000-0005-0000-0000-000046320000}"/>
    <cellStyle name="輸出 2 2 4 3" xfId="1971" xr:uid="{00000000-0005-0000-0000-000047320000}"/>
    <cellStyle name="輸出 2 2 4_3" xfId="13357" xr:uid="{00000000-0005-0000-0000-000048320000}"/>
    <cellStyle name="輸出 2 2_14" xfId="13358" xr:uid="{00000000-0005-0000-0000-000049320000}"/>
    <cellStyle name="輸出 2 3" xfId="2099" xr:uid="{00000000-0005-0000-0000-00004A320000}"/>
    <cellStyle name="輸出 2 3 2" xfId="1928" xr:uid="{00000000-0005-0000-0000-00004B320000}"/>
    <cellStyle name="輸出 2 3 3" xfId="2522" xr:uid="{00000000-0005-0000-0000-00004C320000}"/>
    <cellStyle name="輸出 2 3_3" xfId="13359" xr:uid="{00000000-0005-0000-0000-00004D320000}"/>
    <cellStyle name="輸出 2 4" xfId="13087" xr:uid="{00000000-0005-0000-0000-00004E320000}"/>
    <cellStyle name="輸出 2 4 2" xfId="518" xr:uid="{00000000-0005-0000-0000-00004F320000}"/>
    <cellStyle name="輸出 2 4 3" xfId="2592" xr:uid="{00000000-0005-0000-0000-000050320000}"/>
    <cellStyle name="輸出 2 4_3" xfId="13089" xr:uid="{00000000-0005-0000-0000-000051320000}"/>
    <cellStyle name="輸出 2 5" xfId="11544" xr:uid="{00000000-0005-0000-0000-000052320000}"/>
    <cellStyle name="輸出 2 5 2" xfId="13091" xr:uid="{00000000-0005-0000-0000-000053320000}"/>
    <cellStyle name="輸出 2 5 3" xfId="13093" xr:uid="{00000000-0005-0000-0000-000054320000}"/>
    <cellStyle name="輸出 2 5_3" xfId="13095" xr:uid="{00000000-0005-0000-0000-000055320000}"/>
    <cellStyle name="輸出 2_14" xfId="720" xr:uid="{00000000-0005-0000-0000-000056320000}"/>
    <cellStyle name="輸出 3" xfId="13360" xr:uid="{00000000-0005-0000-0000-000057320000}"/>
    <cellStyle name="輸出 3 2" xfId="13361" xr:uid="{00000000-0005-0000-0000-000058320000}"/>
    <cellStyle name="輸出 3 3" xfId="13118" xr:uid="{00000000-0005-0000-0000-000059320000}"/>
    <cellStyle name="輸出 3_3" xfId="13362" xr:uid="{00000000-0005-0000-0000-00005A320000}"/>
    <cellStyle name="輸出 4" xfId="13363" xr:uid="{00000000-0005-0000-0000-00005B320000}"/>
    <cellStyle name="輸出 4 2" xfId="13364" xr:uid="{00000000-0005-0000-0000-00005C320000}"/>
    <cellStyle name="輸出 4 3" xfId="13147" xr:uid="{00000000-0005-0000-0000-00005D320000}"/>
    <cellStyle name="輸出 4_3" xfId="13365" xr:uid="{00000000-0005-0000-0000-00005E320000}"/>
    <cellStyle name="輸出 5" xfId="13366" xr:uid="{00000000-0005-0000-0000-00005F320000}"/>
    <cellStyle name="輸出 5 2" xfId="13367" xr:uid="{00000000-0005-0000-0000-000060320000}"/>
    <cellStyle name="輸出 5 3" xfId="13176" xr:uid="{00000000-0005-0000-0000-000061320000}"/>
    <cellStyle name="輸出 5_3" xfId="13368" xr:uid="{00000000-0005-0000-0000-000062320000}"/>
    <cellStyle name="輸出_14" xfId="8501" xr:uid="{00000000-0005-0000-0000-000063320000}"/>
    <cellStyle name="輸入" xfId="11214" xr:uid="{00000000-0005-0000-0000-000064320000}"/>
    <cellStyle name="輸入 2" xfId="13327" xr:uid="{00000000-0005-0000-0000-000065320000}"/>
    <cellStyle name="輸入 2 2" xfId="4342" xr:uid="{00000000-0005-0000-0000-000066320000}"/>
    <cellStyle name="輸入 2 2 2" xfId="2296" xr:uid="{00000000-0005-0000-0000-000067320000}"/>
    <cellStyle name="輸入 2 2 2 2" xfId="13328" xr:uid="{00000000-0005-0000-0000-000068320000}"/>
    <cellStyle name="輸入 2 2 2 3" xfId="13329" xr:uid="{00000000-0005-0000-0000-000069320000}"/>
    <cellStyle name="輸入 2 2 2_3" xfId="2137" xr:uid="{00000000-0005-0000-0000-00006A320000}"/>
    <cellStyle name="輸入 2 2 3" xfId="1131" xr:uid="{00000000-0005-0000-0000-00006B320000}"/>
    <cellStyle name="輸入 2 2 3 2" xfId="13330" xr:uid="{00000000-0005-0000-0000-00006C320000}"/>
    <cellStyle name="輸入 2 2 3 3" xfId="13331" xr:uid="{00000000-0005-0000-0000-00006D320000}"/>
    <cellStyle name="輸入 2 2 3_3" xfId="13332" xr:uid="{00000000-0005-0000-0000-00006E320000}"/>
    <cellStyle name="輸入 2 2 4" xfId="2302" xr:uid="{00000000-0005-0000-0000-00006F320000}"/>
    <cellStyle name="輸入 2 2 4 2" xfId="13333" xr:uid="{00000000-0005-0000-0000-000070320000}"/>
    <cellStyle name="輸入 2 2 4 3" xfId="13334" xr:uid="{00000000-0005-0000-0000-000071320000}"/>
    <cellStyle name="輸入 2 2 4_3" xfId="12826" xr:uid="{00000000-0005-0000-0000-000072320000}"/>
    <cellStyle name="輸入 2 2_14" xfId="9002" xr:uid="{00000000-0005-0000-0000-000073320000}"/>
    <cellStyle name="輸入 2 3" xfId="13335" xr:uid="{00000000-0005-0000-0000-000074320000}"/>
    <cellStyle name="輸入 2 3 2" xfId="6984" xr:uid="{00000000-0005-0000-0000-000075320000}"/>
    <cellStyle name="輸入 2 3 3" xfId="7193" xr:uid="{00000000-0005-0000-0000-000076320000}"/>
    <cellStyle name="輸入 2 3_3" xfId="3178" xr:uid="{00000000-0005-0000-0000-000077320000}"/>
    <cellStyle name="輸入 2 4" xfId="5324" xr:uid="{00000000-0005-0000-0000-000078320000}"/>
    <cellStyle name="輸入 2 4 2" xfId="6991" xr:uid="{00000000-0005-0000-0000-000079320000}"/>
    <cellStyle name="輸入 2 4 3" xfId="7235" xr:uid="{00000000-0005-0000-0000-00007A320000}"/>
    <cellStyle name="輸入 2 4_3" xfId="13337" xr:uid="{00000000-0005-0000-0000-00007B320000}"/>
    <cellStyle name="輸入 2 5" xfId="13338" xr:uid="{00000000-0005-0000-0000-00007C320000}"/>
    <cellStyle name="輸入 2 5 2" xfId="7259" xr:uid="{00000000-0005-0000-0000-00007D320000}"/>
    <cellStyle name="輸入 2 5 3" xfId="7262" xr:uid="{00000000-0005-0000-0000-00007E320000}"/>
    <cellStyle name="輸入 2 5_3" xfId="10592" xr:uid="{00000000-0005-0000-0000-00007F320000}"/>
    <cellStyle name="輸入 2_14" xfId="13339" xr:uid="{00000000-0005-0000-0000-000080320000}"/>
    <cellStyle name="輸入 3" xfId="13340" xr:uid="{00000000-0005-0000-0000-000081320000}"/>
    <cellStyle name="輸入 3 2" xfId="13341" xr:uid="{00000000-0005-0000-0000-000082320000}"/>
    <cellStyle name="輸入 3 3" xfId="13342" xr:uid="{00000000-0005-0000-0000-000083320000}"/>
    <cellStyle name="輸入 3_3" xfId="6449" xr:uid="{00000000-0005-0000-0000-000084320000}"/>
    <cellStyle name="輸入 4" xfId="13343" xr:uid="{00000000-0005-0000-0000-000085320000}"/>
    <cellStyle name="輸入 4 2" xfId="13344" xr:uid="{00000000-0005-0000-0000-000086320000}"/>
    <cellStyle name="輸入 4 3" xfId="13345" xr:uid="{00000000-0005-0000-0000-000087320000}"/>
    <cellStyle name="輸入 4_3" xfId="6454" xr:uid="{00000000-0005-0000-0000-000088320000}"/>
    <cellStyle name="輸入 5" xfId="13346" xr:uid="{00000000-0005-0000-0000-000089320000}"/>
    <cellStyle name="輸入 5 2" xfId="13347" xr:uid="{00000000-0005-0000-0000-00008A320000}"/>
    <cellStyle name="輸入 5 3" xfId="13348" xr:uid="{00000000-0005-0000-0000-00008B320000}"/>
    <cellStyle name="輸入 5_3" xfId="13349" xr:uid="{00000000-0005-0000-0000-00008C320000}"/>
    <cellStyle name="輸入_14" xfId="12194" xr:uid="{00000000-0005-0000-0000-00008D320000}"/>
    <cellStyle name="良い 10" xfId="13040" xr:uid="{00000000-0005-0000-0000-00008E320000}"/>
    <cellStyle name="良い 10 2" xfId="4860" xr:uid="{00000000-0005-0000-0000-00008F320000}"/>
    <cellStyle name="良い 10 3" xfId="976" xr:uid="{00000000-0005-0000-0000-000090320000}"/>
    <cellStyle name="良い 10_3" xfId="12775" xr:uid="{00000000-0005-0000-0000-000091320000}"/>
    <cellStyle name="良い 11" xfId="12850" xr:uid="{00000000-0005-0000-0000-000092320000}"/>
    <cellStyle name="良い 11 2" xfId="1815" xr:uid="{00000000-0005-0000-0000-000093320000}"/>
    <cellStyle name="良い 11 3" xfId="13041" xr:uid="{00000000-0005-0000-0000-000094320000}"/>
    <cellStyle name="良い 11_3" xfId="13042" xr:uid="{00000000-0005-0000-0000-000095320000}"/>
    <cellStyle name="良い 12" xfId="10835" xr:uid="{00000000-0005-0000-0000-000096320000}"/>
    <cellStyle name="良い 12 2" xfId="6200" xr:uid="{00000000-0005-0000-0000-000097320000}"/>
    <cellStyle name="良い 12 3" xfId="6202" xr:uid="{00000000-0005-0000-0000-000098320000}"/>
    <cellStyle name="良い 12_3" xfId="13043" xr:uid="{00000000-0005-0000-0000-000099320000}"/>
    <cellStyle name="良い 13" xfId="7717" xr:uid="{00000000-0005-0000-0000-00009A320000}"/>
    <cellStyle name="良い 2" xfId="9577" xr:uid="{00000000-0005-0000-0000-00009B320000}"/>
    <cellStyle name="良い 2 2" xfId="13044" xr:uid="{00000000-0005-0000-0000-00009C320000}"/>
    <cellStyle name="良い 2 2 2" xfId="5021" xr:uid="{00000000-0005-0000-0000-00009D320000}"/>
    <cellStyle name="良い 2 2 2 2" xfId="13045" xr:uid="{00000000-0005-0000-0000-00009E320000}"/>
    <cellStyle name="良い 2 2 2 3" xfId="11524" xr:uid="{00000000-0005-0000-0000-00009F320000}"/>
    <cellStyle name="良い 2 2 2_3" xfId="5796" xr:uid="{00000000-0005-0000-0000-0000A0320000}"/>
    <cellStyle name="良い 2 2_3" xfId="13046" xr:uid="{00000000-0005-0000-0000-0000A1320000}"/>
    <cellStyle name="良い 2 3" xfId="12023" xr:uid="{00000000-0005-0000-0000-0000A2320000}"/>
    <cellStyle name="良い 2 3 2" xfId="12025" xr:uid="{00000000-0005-0000-0000-0000A3320000}"/>
    <cellStyle name="良い 2 3 3" xfId="12027" xr:uid="{00000000-0005-0000-0000-0000A4320000}"/>
    <cellStyle name="良い 2 3_3" xfId="12029" xr:uid="{00000000-0005-0000-0000-0000A5320000}"/>
    <cellStyle name="良い 2 4" xfId="13047" xr:uid="{00000000-0005-0000-0000-0000A6320000}"/>
    <cellStyle name="良い 2 4 2" xfId="13048" xr:uid="{00000000-0005-0000-0000-0000A7320000}"/>
    <cellStyle name="良い 2 4 3" xfId="13049" xr:uid="{00000000-0005-0000-0000-0000A8320000}"/>
    <cellStyle name="良い 2 4_3" xfId="11646" xr:uid="{00000000-0005-0000-0000-0000A9320000}"/>
    <cellStyle name="良い 2_13" xfId="11970" xr:uid="{00000000-0005-0000-0000-0000AA320000}"/>
    <cellStyle name="良い 3" xfId="13050" xr:uid="{00000000-0005-0000-0000-0000AB320000}"/>
    <cellStyle name="良い 3 2" xfId="13051" xr:uid="{00000000-0005-0000-0000-0000AC320000}"/>
    <cellStyle name="良い 3 3" xfId="13052" xr:uid="{00000000-0005-0000-0000-0000AD320000}"/>
    <cellStyle name="良い 3_3" xfId="11130" xr:uid="{00000000-0005-0000-0000-0000AE320000}"/>
    <cellStyle name="良い 4" xfId="11882" xr:uid="{00000000-0005-0000-0000-0000AF320000}"/>
    <cellStyle name="良い 4 2" xfId="13053" xr:uid="{00000000-0005-0000-0000-0000B0320000}"/>
    <cellStyle name="良い 4 3" xfId="13054" xr:uid="{00000000-0005-0000-0000-0000B1320000}"/>
    <cellStyle name="良い 4_3" xfId="11141" xr:uid="{00000000-0005-0000-0000-0000B2320000}"/>
    <cellStyle name="良い 5" xfId="10241" xr:uid="{00000000-0005-0000-0000-0000B3320000}"/>
    <cellStyle name="良い 5 2" xfId="13055" xr:uid="{00000000-0005-0000-0000-0000B4320000}"/>
    <cellStyle name="良い 5 3" xfId="13056" xr:uid="{00000000-0005-0000-0000-0000B5320000}"/>
    <cellStyle name="良い 5_3" xfId="11147" xr:uid="{00000000-0005-0000-0000-0000B6320000}"/>
    <cellStyle name="良い 6" xfId="13057" xr:uid="{00000000-0005-0000-0000-0000B7320000}"/>
    <cellStyle name="良い 6 2" xfId="13058" xr:uid="{00000000-0005-0000-0000-0000B8320000}"/>
    <cellStyle name="良い 6 3" xfId="13059" xr:uid="{00000000-0005-0000-0000-0000B9320000}"/>
    <cellStyle name="良い 6_3" xfId="11152" xr:uid="{00000000-0005-0000-0000-0000BA320000}"/>
    <cellStyle name="良い 7" xfId="13060" xr:uid="{00000000-0005-0000-0000-0000BB320000}"/>
    <cellStyle name="良い 7 2" xfId="13061" xr:uid="{00000000-0005-0000-0000-0000BC320000}"/>
    <cellStyle name="良い 7 3" xfId="10848" xr:uid="{00000000-0005-0000-0000-0000BD320000}"/>
    <cellStyle name="良い 7_3" xfId="13062" xr:uid="{00000000-0005-0000-0000-0000BE320000}"/>
    <cellStyle name="良い 8" xfId="13063" xr:uid="{00000000-0005-0000-0000-0000BF320000}"/>
    <cellStyle name="良い 8 2" xfId="13064" xr:uid="{00000000-0005-0000-0000-0000C0320000}"/>
    <cellStyle name="良い 8 3" xfId="13065" xr:uid="{00000000-0005-0000-0000-0000C1320000}"/>
    <cellStyle name="良い 8_3" xfId="13066" xr:uid="{00000000-0005-0000-0000-0000C2320000}"/>
    <cellStyle name="良い 9" xfId="9436" xr:uid="{00000000-0005-0000-0000-0000C3320000}"/>
    <cellStyle name="良い 9 2" xfId="13067" xr:uid="{00000000-0005-0000-0000-0000C4320000}"/>
    <cellStyle name="良い 9 3" xfId="13068" xr:uid="{00000000-0005-0000-0000-0000C5320000}"/>
    <cellStyle name="良い 9_3" xfId="13069" xr:uid="{00000000-0005-0000-0000-0000C6320000}"/>
    <cellStyle name="믅됞 [0.00]_PRODUCT DETAIL Q1" xfId="11327" xr:uid="{00000000-0005-0000-0000-0000C7320000}"/>
    <cellStyle name="믅됞_PRODUCT DETAIL Q1" xfId="5453" xr:uid="{00000000-0005-0000-0000-0000C8320000}"/>
    <cellStyle name="連結的儲存格" xfId="515" xr:uid="{00000000-0005-0000-0000-0000C9320000}"/>
    <cellStyle name="連結的儲存格 2" xfId="7546" xr:uid="{00000000-0005-0000-0000-0000CA320000}"/>
    <cellStyle name="連結的儲存格 2 2" xfId="7548" xr:uid="{00000000-0005-0000-0000-0000CB320000}"/>
    <cellStyle name="連結的儲存格 2 3" xfId="7553" xr:uid="{00000000-0005-0000-0000-0000CC320000}"/>
    <cellStyle name="連結的儲存格 2_3" xfId="2751" xr:uid="{00000000-0005-0000-0000-0000CD320000}"/>
    <cellStyle name="連結的儲存格 3" xfId="7555" xr:uid="{00000000-0005-0000-0000-0000CE320000}"/>
    <cellStyle name="連結的儲存格 3 2" xfId="10380" xr:uid="{00000000-0005-0000-0000-0000CF320000}"/>
    <cellStyle name="連結的儲存格 3 3" xfId="13401" xr:uid="{00000000-0005-0000-0000-0000D0320000}"/>
    <cellStyle name="連結的儲存格 3_3" xfId="13402" xr:uid="{00000000-0005-0000-0000-0000D1320000}"/>
    <cellStyle name="連結的儲存格_14" xfId="13403" xr:uid="{00000000-0005-0000-0000-0000D2320000}"/>
    <cellStyle name="백분율_HOBONG" xfId="11328" xr:uid="{00000000-0005-0000-0000-0000D3320000}"/>
    <cellStyle name="뷭?_BOOKSHIP" xfId="11330" xr:uid="{00000000-0005-0000-0000-0000D4320000}"/>
    <cellStyle name="壞" xfId="5619" xr:uid="{00000000-0005-0000-0000-0000D5320000}"/>
    <cellStyle name="壞 2" xfId="5626" xr:uid="{00000000-0005-0000-0000-0000D6320000}"/>
    <cellStyle name="壞 2 2" xfId="5633" xr:uid="{00000000-0005-0000-0000-0000D7320000}"/>
    <cellStyle name="壞 2 3" xfId="5645" xr:uid="{00000000-0005-0000-0000-0000D8320000}"/>
    <cellStyle name="壞 2_3" xfId="11486" xr:uid="{00000000-0005-0000-0000-0000D9320000}"/>
    <cellStyle name="壞 3" xfId="5649" xr:uid="{00000000-0005-0000-0000-0000DA320000}"/>
    <cellStyle name="壞 3 2" xfId="5651" xr:uid="{00000000-0005-0000-0000-0000DB320000}"/>
    <cellStyle name="壞 3 3" xfId="5656" xr:uid="{00000000-0005-0000-0000-0000DC320000}"/>
    <cellStyle name="壞 3_3" xfId="11487" xr:uid="{00000000-0005-0000-0000-0000DD320000}"/>
    <cellStyle name="壞_14" xfId="11488" xr:uid="{00000000-0005-0000-0000-0000DE320000}"/>
    <cellStyle name="壞_14 2" xfId="11489" xr:uid="{00000000-0005-0000-0000-0000DF320000}"/>
    <cellStyle name="壞_14 2_3" xfId="11491" xr:uid="{00000000-0005-0000-0000-0000E0320000}"/>
    <cellStyle name="壞_14 3" xfId="11492" xr:uid="{00000000-0005-0000-0000-0000E1320000}"/>
    <cellStyle name="壞_14_3" xfId="11493" xr:uid="{00000000-0005-0000-0000-0000E2320000}"/>
    <cellStyle name="壞_14_4" xfId="11495" xr:uid="{00000000-0005-0000-0000-0000E3320000}"/>
    <cellStyle name="壞_14_原本 (今のとこ一番いい) (2)" xfId="11496" xr:uid="{00000000-0005-0000-0000-0000E4320000}"/>
    <cellStyle name="壞_14_表紙２" xfId="3316" xr:uid="{00000000-0005-0000-0000-0000E5320000}"/>
    <cellStyle name="壞_3" xfId="5441" xr:uid="{00000000-0005-0000-0000-0000E6320000}"/>
    <cellStyle name="壞_4" xfId="9078" xr:uid="{00000000-0005-0000-0000-0000E7320000}"/>
    <cellStyle name="壞_5" xfId="11497" xr:uid="{00000000-0005-0000-0000-0000E8320000}"/>
    <cellStyle name="壞_5 2" xfId="1263" xr:uid="{00000000-0005-0000-0000-0000E9320000}"/>
    <cellStyle name="壞_5 2_3" xfId="1870" xr:uid="{00000000-0005-0000-0000-0000EA320000}"/>
    <cellStyle name="壞_5 3" xfId="2282" xr:uid="{00000000-0005-0000-0000-0000EB320000}"/>
    <cellStyle name="壞_5_14" xfId="11498" xr:uid="{00000000-0005-0000-0000-0000EC320000}"/>
    <cellStyle name="壞_5_14 2" xfId="3545" xr:uid="{00000000-0005-0000-0000-0000ED320000}"/>
    <cellStyle name="壞_5_14 2_3" xfId="11499" xr:uid="{00000000-0005-0000-0000-0000EE320000}"/>
    <cellStyle name="壞_5_14 3" xfId="11500" xr:uid="{00000000-0005-0000-0000-0000EF320000}"/>
    <cellStyle name="壞_5_14_3" xfId="4573" xr:uid="{00000000-0005-0000-0000-0000F0320000}"/>
    <cellStyle name="壞_5_14_4" xfId="4581" xr:uid="{00000000-0005-0000-0000-0000F1320000}"/>
    <cellStyle name="壞_5_14_原本 (今のとこ一番いい) (2)" xfId="11501" xr:uid="{00000000-0005-0000-0000-0000F2320000}"/>
    <cellStyle name="壞_5_14_表紙２" xfId="11502" xr:uid="{00000000-0005-0000-0000-0000F3320000}"/>
    <cellStyle name="壞_5_3" xfId="11503" xr:uid="{00000000-0005-0000-0000-0000F4320000}"/>
    <cellStyle name="壞_5_4" xfId="11504" xr:uid="{00000000-0005-0000-0000-0000F5320000}"/>
    <cellStyle name="壞_5_Sheet1" xfId="11505" xr:uid="{00000000-0005-0000-0000-0000F6320000}"/>
    <cellStyle name="壞_5_Sheet1 2" xfId="11506" xr:uid="{00000000-0005-0000-0000-0000F7320000}"/>
    <cellStyle name="壞_5_Sheet1 2_3" xfId="11508" xr:uid="{00000000-0005-0000-0000-0000F8320000}"/>
    <cellStyle name="壞_5_Sheet1 3" xfId="11509" xr:uid="{00000000-0005-0000-0000-0000F9320000}"/>
    <cellStyle name="壞_5_Sheet1_3" xfId="4464" xr:uid="{00000000-0005-0000-0000-0000FA320000}"/>
    <cellStyle name="壞_5_Sheet1_4" xfId="141" xr:uid="{00000000-0005-0000-0000-0000FB320000}"/>
    <cellStyle name="壞_5_Sheet1_Sheet1" xfId="11510" xr:uid="{00000000-0005-0000-0000-0000FC320000}"/>
    <cellStyle name="壞_5_Sheet1_Sheet1 2" xfId="7011" xr:uid="{00000000-0005-0000-0000-0000FD320000}"/>
    <cellStyle name="壞_5_Sheet1_Sheet1 2_3" xfId="9754" xr:uid="{00000000-0005-0000-0000-0000FE320000}"/>
    <cellStyle name="壞_5_Sheet1_Sheet1 3" xfId="7039" xr:uid="{00000000-0005-0000-0000-0000FF320000}"/>
    <cellStyle name="壞_5_Sheet1_Sheet1_3" xfId="433" xr:uid="{00000000-0005-0000-0000-000000330000}"/>
    <cellStyle name="壞_5_Sheet1_Sheet1_4" xfId="11511" xr:uid="{00000000-0005-0000-0000-000001330000}"/>
    <cellStyle name="壞_5_Sheet1_Sheet1_原本 (今のとこ一番いい) (2)" xfId="11512" xr:uid="{00000000-0005-0000-0000-000002330000}"/>
    <cellStyle name="壞_5_Sheet1_Sheet1_表紙２" xfId="11514" xr:uid="{00000000-0005-0000-0000-000003330000}"/>
    <cellStyle name="壞_5_Sheet1_Sheet3" xfId="11515" xr:uid="{00000000-0005-0000-0000-000004330000}"/>
    <cellStyle name="壞_5_Sheet1_Sheet3 2" xfId="11516" xr:uid="{00000000-0005-0000-0000-000005330000}"/>
    <cellStyle name="壞_5_Sheet1_Sheet3 2_3" xfId="9907" xr:uid="{00000000-0005-0000-0000-000006330000}"/>
    <cellStyle name="壞_5_Sheet1_Sheet3 3" xfId="11517" xr:uid="{00000000-0005-0000-0000-000007330000}"/>
    <cellStyle name="壞_5_Sheet1_Sheet3_3" xfId="11518" xr:uid="{00000000-0005-0000-0000-000008330000}"/>
    <cellStyle name="壞_5_Sheet1_Sheet3_4" xfId="11388" xr:uid="{00000000-0005-0000-0000-000009330000}"/>
    <cellStyle name="壞_5_Sheet1_Sheet3_原本 (今のとこ一番いい) (2)" xfId="11520" xr:uid="{00000000-0005-0000-0000-00000A330000}"/>
    <cellStyle name="壞_5_Sheet1_Sheet3_表紙２" xfId="11521" xr:uid="{00000000-0005-0000-0000-00000B330000}"/>
    <cellStyle name="壞_5_Sheet1_原本 (今のとこ一番いい) (2)" xfId="8947" xr:uid="{00000000-0005-0000-0000-00000C330000}"/>
    <cellStyle name="壞_5_Sheet1_表紙２" xfId="11522" xr:uid="{00000000-0005-0000-0000-00000D330000}"/>
    <cellStyle name="壞_5_原本 (今のとこ一番いい) (2)" xfId="11523" xr:uid="{00000000-0005-0000-0000-00000E330000}"/>
    <cellStyle name="壞_5_表紙２" xfId="11525" xr:uid="{00000000-0005-0000-0000-00000F330000}"/>
    <cellStyle name="壞_7" xfId="11526" xr:uid="{00000000-0005-0000-0000-000010330000}"/>
    <cellStyle name="壞_7 2" xfId="11527" xr:uid="{00000000-0005-0000-0000-000011330000}"/>
    <cellStyle name="壞_7 2 2" xfId="11528" xr:uid="{00000000-0005-0000-0000-000012330000}"/>
    <cellStyle name="壞_7 2 2_3" xfId="11529" xr:uid="{00000000-0005-0000-0000-000013330000}"/>
    <cellStyle name="壞_7 2 3" xfId="11530" xr:uid="{00000000-0005-0000-0000-000014330000}"/>
    <cellStyle name="壞_7 2_3" xfId="6044" xr:uid="{00000000-0005-0000-0000-000015330000}"/>
    <cellStyle name="壞_7 2_4" xfId="11531" xr:uid="{00000000-0005-0000-0000-000016330000}"/>
    <cellStyle name="壞_7 2_原本 (今のとこ一番いい) (2)" xfId="11532" xr:uid="{00000000-0005-0000-0000-000017330000}"/>
    <cellStyle name="壞_7 2_表紙２" xfId="2450" xr:uid="{00000000-0005-0000-0000-000018330000}"/>
    <cellStyle name="壞_7_13" xfId="11533" xr:uid="{00000000-0005-0000-0000-000019330000}"/>
    <cellStyle name="壞_7_13_3" xfId="11534" xr:uid="{00000000-0005-0000-0000-00001A330000}"/>
    <cellStyle name="壞_7_13_TOKYO" xfId="9882" xr:uid="{00000000-0005-0000-0000-00001B330000}"/>
    <cellStyle name="壞_7_3" xfId="121" xr:uid="{00000000-0005-0000-0000-00001C330000}"/>
    <cellStyle name="壞_7_4" xfId="90" xr:uid="{00000000-0005-0000-0000-00001D330000}"/>
    <cellStyle name="壞_7_Sheet1" xfId="11535" xr:uid="{00000000-0005-0000-0000-00001E330000}"/>
    <cellStyle name="壞_7_Sheet1 2" xfId="10528" xr:uid="{00000000-0005-0000-0000-00001F330000}"/>
    <cellStyle name="壞_7_Sheet1 2_3" xfId="11536" xr:uid="{00000000-0005-0000-0000-000020330000}"/>
    <cellStyle name="壞_7_Sheet1 3" xfId="11538" xr:uid="{00000000-0005-0000-0000-000021330000}"/>
    <cellStyle name="壞_7_Sheet1_3" xfId="8897" xr:uid="{00000000-0005-0000-0000-000022330000}"/>
    <cellStyle name="壞_7_Sheet1_4" xfId="11540" xr:uid="{00000000-0005-0000-0000-000023330000}"/>
    <cellStyle name="壞_7_Sheet1_原本 (今のとこ一番いい) (2)" xfId="11541" xr:uid="{00000000-0005-0000-0000-000024330000}"/>
    <cellStyle name="壞_7_Sheet1_表紙２" xfId="11543" xr:uid="{00000000-0005-0000-0000-000025330000}"/>
    <cellStyle name="壞_7_Sheet3" xfId="3528" xr:uid="{00000000-0005-0000-0000-000026330000}"/>
    <cellStyle name="壞_7_Sheet3 2" xfId="3531" xr:uid="{00000000-0005-0000-0000-000027330000}"/>
    <cellStyle name="壞_7_Sheet3 2_3" xfId="3553" xr:uid="{00000000-0005-0000-0000-000028330000}"/>
    <cellStyle name="壞_7_Sheet3 3" xfId="3556" xr:uid="{00000000-0005-0000-0000-000029330000}"/>
    <cellStyle name="壞_7_Sheet3_3" xfId="11546" xr:uid="{00000000-0005-0000-0000-00002A330000}"/>
    <cellStyle name="壞_7_Sheet3_4" xfId="8969" xr:uid="{00000000-0005-0000-0000-00002B330000}"/>
    <cellStyle name="壞_7_Sheet3_原本 (今のとこ一番いい) (2)" xfId="8272" xr:uid="{00000000-0005-0000-0000-00002C330000}"/>
    <cellStyle name="壞_7_Sheet3_表紙２" xfId="10187" xr:uid="{00000000-0005-0000-0000-00002D330000}"/>
    <cellStyle name="壞_7_TOKYO" xfId="9312" xr:uid="{00000000-0005-0000-0000-00002E330000}"/>
    <cellStyle name="壞_7_原本 (今のとこ一番いい) (2)" xfId="11547" xr:uid="{00000000-0005-0000-0000-00002F330000}"/>
    <cellStyle name="壞_7_表紙２" xfId="11548" xr:uid="{00000000-0005-0000-0000-000030330000}"/>
    <cellStyle name="壞_8" xfId="11549" xr:uid="{00000000-0005-0000-0000-000031330000}"/>
    <cellStyle name="壞_8 2" xfId="11550" xr:uid="{00000000-0005-0000-0000-000032330000}"/>
    <cellStyle name="壞_8 2_3" xfId="11551" xr:uid="{00000000-0005-0000-0000-000033330000}"/>
    <cellStyle name="壞_8 3" xfId="11552" xr:uid="{00000000-0005-0000-0000-000034330000}"/>
    <cellStyle name="壞_8_14" xfId="11554" xr:uid="{00000000-0005-0000-0000-000035330000}"/>
    <cellStyle name="壞_8_14 2" xfId="11555" xr:uid="{00000000-0005-0000-0000-000036330000}"/>
    <cellStyle name="壞_8_14 2_3" xfId="614" xr:uid="{00000000-0005-0000-0000-000037330000}"/>
    <cellStyle name="壞_8_14 3" xfId="2912" xr:uid="{00000000-0005-0000-0000-000038330000}"/>
    <cellStyle name="壞_8_14_3" xfId="11556" xr:uid="{00000000-0005-0000-0000-000039330000}"/>
    <cellStyle name="壞_8_14_4" xfId="11557" xr:uid="{00000000-0005-0000-0000-00003A330000}"/>
    <cellStyle name="壞_8_14_原本 (今のとこ一番いい) (2)" xfId="11558" xr:uid="{00000000-0005-0000-0000-00003B330000}"/>
    <cellStyle name="壞_8_14_表紙２" xfId="1984" xr:uid="{00000000-0005-0000-0000-00003C330000}"/>
    <cellStyle name="壞_8_3" xfId="11559" xr:uid="{00000000-0005-0000-0000-00003D330000}"/>
    <cellStyle name="壞_8_4" xfId="9917" xr:uid="{00000000-0005-0000-0000-00003E330000}"/>
    <cellStyle name="壞_8_Sheet1" xfId="6147" xr:uid="{00000000-0005-0000-0000-00003F330000}"/>
    <cellStyle name="壞_8_Sheet1 2" xfId="6118" xr:uid="{00000000-0005-0000-0000-000040330000}"/>
    <cellStyle name="壞_8_Sheet1 2_3" xfId="11560" xr:uid="{00000000-0005-0000-0000-000041330000}"/>
    <cellStyle name="壞_8_Sheet1 3" xfId="6152" xr:uid="{00000000-0005-0000-0000-000042330000}"/>
    <cellStyle name="壞_8_Sheet1_3" xfId="11561" xr:uid="{00000000-0005-0000-0000-000043330000}"/>
    <cellStyle name="壞_8_Sheet1_4" xfId="11562" xr:uid="{00000000-0005-0000-0000-000044330000}"/>
    <cellStyle name="壞_8_Sheet1_Sheet1" xfId="1975" xr:uid="{00000000-0005-0000-0000-000045330000}"/>
    <cellStyle name="壞_8_Sheet1_Sheet1 2" xfId="11564" xr:uid="{00000000-0005-0000-0000-000046330000}"/>
    <cellStyle name="壞_8_Sheet1_Sheet1 2_3" xfId="11565" xr:uid="{00000000-0005-0000-0000-000047330000}"/>
    <cellStyle name="壞_8_Sheet1_Sheet1 3" xfId="11567" xr:uid="{00000000-0005-0000-0000-000048330000}"/>
    <cellStyle name="壞_8_Sheet1_Sheet1_3" xfId="8939" xr:uid="{00000000-0005-0000-0000-000049330000}"/>
    <cellStyle name="壞_8_Sheet1_Sheet1_4" xfId="9367" xr:uid="{00000000-0005-0000-0000-00004A330000}"/>
    <cellStyle name="壞_8_Sheet1_Sheet1_原本 (今のとこ一番いい) (2)" xfId="313" xr:uid="{00000000-0005-0000-0000-00004B330000}"/>
    <cellStyle name="壞_8_Sheet1_Sheet1_表紙２" xfId="1763" xr:uid="{00000000-0005-0000-0000-00004C330000}"/>
    <cellStyle name="壞_8_Sheet1_Sheet3" xfId="2348" xr:uid="{00000000-0005-0000-0000-00004D330000}"/>
    <cellStyle name="壞_8_Sheet1_Sheet3 2" xfId="11569" xr:uid="{00000000-0005-0000-0000-00004E330000}"/>
    <cellStyle name="壞_8_Sheet1_Sheet3 2_3" xfId="11570" xr:uid="{00000000-0005-0000-0000-00004F330000}"/>
    <cellStyle name="壞_8_Sheet1_Sheet3 3" xfId="11572" xr:uid="{00000000-0005-0000-0000-000050330000}"/>
    <cellStyle name="壞_8_Sheet1_Sheet3_3" xfId="11574" xr:uid="{00000000-0005-0000-0000-000051330000}"/>
    <cellStyle name="壞_8_Sheet1_Sheet3_4" xfId="1508" xr:uid="{00000000-0005-0000-0000-000052330000}"/>
    <cellStyle name="壞_8_Sheet1_Sheet3_原本 (今のとこ一番いい) (2)" xfId="11575" xr:uid="{00000000-0005-0000-0000-000053330000}"/>
    <cellStyle name="壞_8_Sheet1_Sheet3_表紙２" xfId="11576" xr:uid="{00000000-0005-0000-0000-000054330000}"/>
    <cellStyle name="壞_8_Sheet1_原本 (今のとこ一番いい) (2)" xfId="3148" xr:uid="{00000000-0005-0000-0000-000055330000}"/>
    <cellStyle name="壞_8_Sheet1_表紙２" xfId="11577" xr:uid="{00000000-0005-0000-0000-000056330000}"/>
    <cellStyle name="壞_8_原本 (今のとこ一番いい) (2)" xfId="11578" xr:uid="{00000000-0005-0000-0000-000057330000}"/>
    <cellStyle name="壞_8_表紙２" xfId="3884" xr:uid="{00000000-0005-0000-0000-000058330000}"/>
    <cellStyle name="壞_Sheet1" xfId="11039" xr:uid="{00000000-0005-0000-0000-000059330000}"/>
    <cellStyle name="壞_Sheet1 2" xfId="9956" xr:uid="{00000000-0005-0000-0000-00005A330000}"/>
    <cellStyle name="壞_Sheet1 2_3" xfId="11581" xr:uid="{00000000-0005-0000-0000-00005B330000}"/>
    <cellStyle name="壞_Sheet1 3" xfId="9356" xr:uid="{00000000-0005-0000-0000-00005C330000}"/>
    <cellStyle name="壞_Sheet1_3" xfId="7072" xr:uid="{00000000-0005-0000-0000-00005D330000}"/>
    <cellStyle name="壞_Sheet1_4" xfId="7076" xr:uid="{00000000-0005-0000-0000-00005E330000}"/>
    <cellStyle name="壞_Sheet1_原本 (今のとこ一番いい) (2)" xfId="11582" xr:uid="{00000000-0005-0000-0000-00005F330000}"/>
    <cellStyle name="壞_Sheet1_表紙２" xfId="11584" xr:uid="{00000000-0005-0000-0000-000060330000}"/>
    <cellStyle name="壞_Sheet3" xfId="11585" xr:uid="{00000000-0005-0000-0000-000061330000}"/>
    <cellStyle name="壞_Sheet3 2" xfId="11586" xr:uid="{00000000-0005-0000-0000-000062330000}"/>
    <cellStyle name="壞_Sheet3 2_3" xfId="6590" xr:uid="{00000000-0005-0000-0000-000063330000}"/>
    <cellStyle name="壞_Sheet3 3" xfId="11587" xr:uid="{00000000-0005-0000-0000-000064330000}"/>
    <cellStyle name="壞_Sheet3_3" xfId="6839" xr:uid="{00000000-0005-0000-0000-000065330000}"/>
    <cellStyle name="壞_Sheet3_4" xfId="6846" xr:uid="{00000000-0005-0000-0000-000066330000}"/>
    <cellStyle name="壞_Sheet3_原本 (今のとこ一番いい) (2)" xfId="11588" xr:uid="{00000000-0005-0000-0000-000067330000}"/>
    <cellStyle name="壞_Sheet3_表紙２" xfId="2525" xr:uid="{00000000-0005-0000-0000-000068330000}"/>
    <cellStyle name="壞_TOKYO" xfId="11308" xr:uid="{00000000-0005-0000-0000-000069330000}"/>
    <cellStyle name="壞_原本 (今のとこ一番いい) (2)" xfId="11589" xr:uid="{00000000-0005-0000-0000-00006A330000}"/>
    <cellStyle name="壞_表紙２" xfId="11590" xr:uid="{00000000-0005-0000-0000-00006B330000}"/>
    <cellStyle name="樣式 1" xfId="13006" xr:uid="{00000000-0005-0000-0000-00006C330000}"/>
    <cellStyle name="樣式 1 2" xfId="13007" xr:uid="{00000000-0005-0000-0000-00006D330000}"/>
    <cellStyle name="樣式 1 2 2" xfId="10000" xr:uid="{00000000-0005-0000-0000-00006E330000}"/>
    <cellStyle name="樣式 1 2 3" xfId="13008" xr:uid="{00000000-0005-0000-0000-00006F330000}"/>
    <cellStyle name="樣式 1 2_3" xfId="10811" xr:uid="{00000000-0005-0000-0000-000070330000}"/>
    <cellStyle name="樣式 1_3" xfId="13009" xr:uid="{00000000-0005-0000-0000-000071330000}"/>
    <cellStyle name="檢查儲存格" xfId="2164" xr:uid="{00000000-0005-0000-0000-000072330000}"/>
    <cellStyle name="檢查儲存格 2" xfId="13010" xr:uid="{00000000-0005-0000-0000-000073330000}"/>
    <cellStyle name="檢查儲存格 2 2" xfId="7934" xr:uid="{00000000-0005-0000-0000-000074330000}"/>
    <cellStyle name="檢查儲存格 2 3" xfId="7947" xr:uid="{00000000-0005-0000-0000-000075330000}"/>
    <cellStyle name="檢查儲存格 2_3" xfId="3337" xr:uid="{00000000-0005-0000-0000-000076330000}"/>
    <cellStyle name="檢查儲存格 3" xfId="5637" xr:uid="{00000000-0005-0000-0000-000077330000}"/>
    <cellStyle name="檢查儲存格 3 2" xfId="7986" xr:uid="{00000000-0005-0000-0000-000078330000}"/>
    <cellStyle name="檢查儲存格 3 3" xfId="7994" xr:uid="{00000000-0005-0000-0000-000079330000}"/>
    <cellStyle name="檢查儲存格 3_3" xfId="3813" xr:uid="{00000000-0005-0000-0000-00007A330000}"/>
    <cellStyle name="檢查儲存格_14" xfId="7841" xr:uid="{00000000-0005-0000-0000-00007B330000}"/>
    <cellStyle name="콤마 [0]_1202" xfId="3790" xr:uid="{00000000-0005-0000-0000-00007C330000}"/>
    <cellStyle name="콤마_1202" xfId="11331" xr:uid="{00000000-0005-0000-0000-00007D330000}"/>
    <cellStyle name="통화 [0]_1202" xfId="11332" xr:uid="{00000000-0005-0000-0000-00007E330000}"/>
    <cellStyle name="통화_1202" xfId="7182" xr:uid="{00000000-0005-0000-0000-00007F330000}"/>
    <cellStyle name="표준 3" xfId="8084" xr:uid="{00000000-0005-0000-0000-000080330000}"/>
    <cellStyle name="표준 3 2" xfId="11333" xr:uid="{00000000-0005-0000-0000-000081330000}"/>
    <cellStyle name="표준 3 2 2" xfId="8545" xr:uid="{00000000-0005-0000-0000-000082330000}"/>
    <cellStyle name="표준 3 2 2 2" xfId="11335" xr:uid="{00000000-0005-0000-0000-000083330000}"/>
    <cellStyle name="표준 3 2 2 3" xfId="11336" xr:uid="{00000000-0005-0000-0000-000084330000}"/>
    <cellStyle name="표준 3 2 2_3" xfId="6214" xr:uid="{00000000-0005-0000-0000-000085330000}"/>
    <cellStyle name="표준 3 2 3" xfId="11337" xr:uid="{00000000-0005-0000-0000-000086330000}"/>
    <cellStyle name="표준 3 2 4" xfId="11338" xr:uid="{00000000-0005-0000-0000-000087330000}"/>
    <cellStyle name="표준 3 2_3" xfId="11339" xr:uid="{00000000-0005-0000-0000-000088330000}"/>
    <cellStyle name="표준 3 3" xfId="11340" xr:uid="{00000000-0005-0000-0000-000089330000}"/>
    <cellStyle name="표준 3 3 2" xfId="8553" xr:uid="{00000000-0005-0000-0000-00008A330000}"/>
    <cellStyle name="표준 3 3 3" xfId="11341" xr:uid="{00000000-0005-0000-0000-00008B330000}"/>
    <cellStyle name="표준 3 3_3" xfId="9807" xr:uid="{00000000-0005-0000-0000-00008C330000}"/>
    <cellStyle name="표준 3 4" xfId="11342" xr:uid="{00000000-0005-0000-0000-00008D330000}"/>
    <cellStyle name="표준 3 4 2" xfId="8564" xr:uid="{00000000-0005-0000-0000-00008E330000}"/>
    <cellStyle name="표준 3 4 3" xfId="11344" xr:uid="{00000000-0005-0000-0000-00008F330000}"/>
    <cellStyle name="표준 3 4_3" xfId="11345" xr:uid="{00000000-0005-0000-0000-000090330000}"/>
    <cellStyle name="표준 3_14" xfId="2687" xr:uid="{00000000-0005-0000-0000-000091330000}"/>
    <cellStyle name="표준_(정보부문)월별인원계획" xfId="931" xr:uid="{00000000-0005-0000-0000-000092330000}"/>
    <cellStyle name="强调文字颜色 1" xfId="12647" xr:uid="{00000000-0005-0000-0000-000093330000}"/>
    <cellStyle name="强调文字颜色 1 2" xfId="12648" xr:uid="{00000000-0005-0000-0000-000094330000}"/>
    <cellStyle name="强调文字颜色 1 2 2" xfId="5304" xr:uid="{00000000-0005-0000-0000-000095330000}"/>
    <cellStyle name="强调文字颜色 1 2 2 2" xfId="12649" xr:uid="{00000000-0005-0000-0000-000096330000}"/>
    <cellStyle name="强调文字颜色 1 2 2 2 2" xfId="12650" xr:uid="{00000000-0005-0000-0000-000097330000}"/>
    <cellStyle name="强调文字颜色 1 2 2 2 3" xfId="12651" xr:uid="{00000000-0005-0000-0000-000098330000}"/>
    <cellStyle name="强调文字颜色 1 2 2 2_3" xfId="12652" xr:uid="{00000000-0005-0000-0000-000099330000}"/>
    <cellStyle name="强调文字颜色 1 2 2_3" xfId="10983" xr:uid="{00000000-0005-0000-0000-00009A330000}"/>
    <cellStyle name="强调文字颜色 1 2 3" xfId="12381" xr:uid="{00000000-0005-0000-0000-00009B330000}"/>
    <cellStyle name="强调文字颜色 1 2 3 2" xfId="12653" xr:uid="{00000000-0005-0000-0000-00009C330000}"/>
    <cellStyle name="强调文字颜色 1 2 3 3" xfId="12654" xr:uid="{00000000-0005-0000-0000-00009D330000}"/>
    <cellStyle name="强调文字颜色 1 2 3_3" xfId="10543" xr:uid="{00000000-0005-0000-0000-00009E330000}"/>
    <cellStyle name="强调文字颜色 1 2_14" xfId="12656" xr:uid="{00000000-0005-0000-0000-00009F330000}"/>
    <cellStyle name="强调文字颜色 1 3" xfId="12657" xr:uid="{00000000-0005-0000-0000-0000A0330000}"/>
    <cellStyle name="强调文字颜色 1 3 2" xfId="831" xr:uid="{00000000-0005-0000-0000-0000A1330000}"/>
    <cellStyle name="强调文字颜色 1 3 3" xfId="855" xr:uid="{00000000-0005-0000-0000-0000A2330000}"/>
    <cellStyle name="强调文字颜色 1 3_3" xfId="12658" xr:uid="{00000000-0005-0000-0000-0000A3330000}"/>
    <cellStyle name="强调文字颜色 1_14" xfId="7551" xr:uid="{00000000-0005-0000-0000-0000A4330000}"/>
    <cellStyle name="强调文字颜色 2" xfId="2742" xr:uid="{00000000-0005-0000-0000-0000A5330000}"/>
    <cellStyle name="强调文字颜色 2 2" xfId="8054" xr:uid="{00000000-0005-0000-0000-0000A6330000}"/>
    <cellStyle name="强调文字颜色 2 2 2" xfId="226" xr:uid="{00000000-0005-0000-0000-0000A7330000}"/>
    <cellStyle name="强调文字颜色 2 2 3" xfId="294" xr:uid="{00000000-0005-0000-0000-0000A8330000}"/>
    <cellStyle name="强调文字颜色 2 2_3" xfId="8060" xr:uid="{00000000-0005-0000-0000-0000A9330000}"/>
    <cellStyle name="强调文字颜色 2_3" xfId="9100" xr:uid="{00000000-0005-0000-0000-0000AA330000}"/>
    <cellStyle name="强调文字颜色 3" xfId="12659" xr:uid="{00000000-0005-0000-0000-0000AB330000}"/>
    <cellStyle name="强调文字颜色 3 2" xfId="8086" xr:uid="{00000000-0005-0000-0000-0000AC330000}"/>
    <cellStyle name="强调文字颜色 3 2 2" xfId="9177" xr:uid="{00000000-0005-0000-0000-0000AD330000}"/>
    <cellStyle name="强调文字颜色 3 2 3" xfId="10290" xr:uid="{00000000-0005-0000-0000-0000AE330000}"/>
    <cellStyle name="强调文字颜色 3 2_3" xfId="12660" xr:uid="{00000000-0005-0000-0000-0000AF330000}"/>
    <cellStyle name="强调文字颜色 3_3" xfId="12661" xr:uid="{00000000-0005-0000-0000-0000B0330000}"/>
    <cellStyle name="强调文字颜色 4" xfId="9205" xr:uid="{00000000-0005-0000-0000-0000B1330000}"/>
    <cellStyle name="强调文字颜色 4 2" xfId="8095" xr:uid="{00000000-0005-0000-0000-0000B2330000}"/>
    <cellStyle name="强调文字颜色 4 2 2" xfId="2218" xr:uid="{00000000-0005-0000-0000-0000B3330000}"/>
    <cellStyle name="强调文字颜色 4 2 3" xfId="12662" xr:uid="{00000000-0005-0000-0000-0000B4330000}"/>
    <cellStyle name="强调文字颜色 4 2_3" xfId="12663" xr:uid="{00000000-0005-0000-0000-0000B5330000}"/>
    <cellStyle name="强调文字颜色 4_3" xfId="12664" xr:uid="{00000000-0005-0000-0000-0000B6330000}"/>
    <cellStyle name="强调文字颜色 5" xfId="12665" xr:uid="{00000000-0005-0000-0000-0000B7330000}"/>
    <cellStyle name="强调文字颜色 5 2" xfId="8106" xr:uid="{00000000-0005-0000-0000-0000B8330000}"/>
    <cellStyle name="强调文字颜色 5 2 2" xfId="6360" xr:uid="{00000000-0005-0000-0000-0000B9330000}"/>
    <cellStyle name="强调文字颜色 5 2 3" xfId="12666" xr:uid="{00000000-0005-0000-0000-0000BA330000}"/>
    <cellStyle name="强调文字颜色 5 2_3" xfId="12667" xr:uid="{00000000-0005-0000-0000-0000BB330000}"/>
    <cellStyle name="强调文字颜色 5_3" xfId="12668" xr:uid="{00000000-0005-0000-0000-0000BC330000}"/>
    <cellStyle name="强调文字颜色 6" xfId="12669" xr:uid="{00000000-0005-0000-0000-0000BD330000}"/>
    <cellStyle name="强调文字颜色 6 2" xfId="8116" xr:uid="{00000000-0005-0000-0000-0000BE330000}"/>
    <cellStyle name="强调文字颜色 6 2 2" xfId="6383" xr:uid="{00000000-0005-0000-0000-0000BF330000}"/>
    <cellStyle name="强调文字颜色 6 2 3" xfId="12670" xr:uid="{00000000-0005-0000-0000-0000C0330000}"/>
    <cellStyle name="强调文字颜色 6 2_3" xfId="1355" xr:uid="{00000000-0005-0000-0000-0000C1330000}"/>
    <cellStyle name="强调文字颜色 6_3" xfId="11583" xr:uid="{00000000-0005-0000-0000-0000C2330000}"/>
    <cellStyle name="标题" xfId="12704" xr:uid="{00000000-0005-0000-0000-0000C3330000}"/>
    <cellStyle name="标题 1" xfId="12705" xr:uid="{00000000-0005-0000-0000-0000C4330000}"/>
    <cellStyle name="标题 1 2" xfId="12706" xr:uid="{00000000-0005-0000-0000-0000C5330000}"/>
    <cellStyle name="标题 1 2 2" xfId="12707" xr:uid="{00000000-0005-0000-0000-0000C6330000}"/>
    <cellStyle name="标题 1 2 3" xfId="12708" xr:uid="{00000000-0005-0000-0000-0000C7330000}"/>
    <cellStyle name="标题 1 2_3" xfId="12709" xr:uid="{00000000-0005-0000-0000-0000C8330000}"/>
    <cellStyle name="标题 1_3" xfId="11329" xr:uid="{00000000-0005-0000-0000-0000C9330000}"/>
    <cellStyle name="标题 2" xfId="12710" xr:uid="{00000000-0005-0000-0000-0000CA330000}"/>
    <cellStyle name="标题 2 2" xfId="12200" xr:uid="{00000000-0005-0000-0000-0000CB330000}"/>
    <cellStyle name="标题 2 2 2" xfId="12711" xr:uid="{00000000-0005-0000-0000-0000CC330000}"/>
    <cellStyle name="标题 2 2 3" xfId="6873" xr:uid="{00000000-0005-0000-0000-0000CD330000}"/>
    <cellStyle name="标题 2 2_3" xfId="867" xr:uid="{00000000-0005-0000-0000-0000CE330000}"/>
    <cellStyle name="标题 2_3" xfId="12712" xr:uid="{00000000-0005-0000-0000-0000CF330000}"/>
    <cellStyle name="标题 3" xfId="11721" xr:uid="{00000000-0005-0000-0000-0000D0330000}"/>
    <cellStyle name="标题 3 2" xfId="11724" xr:uid="{00000000-0005-0000-0000-0000D1330000}"/>
    <cellStyle name="标题 3 2 2" xfId="12713" xr:uid="{00000000-0005-0000-0000-0000D2330000}"/>
    <cellStyle name="标题 3 2 3" xfId="12714" xr:uid="{00000000-0005-0000-0000-0000D3330000}"/>
    <cellStyle name="标题 3 2_3" xfId="11726" xr:uid="{00000000-0005-0000-0000-0000D4330000}"/>
    <cellStyle name="标题 3 3" xfId="11728" xr:uid="{00000000-0005-0000-0000-0000D5330000}"/>
    <cellStyle name="标题 3 4" xfId="12715" xr:uid="{00000000-0005-0000-0000-0000D6330000}"/>
    <cellStyle name="标题 3 5" xfId="12716" xr:uid="{00000000-0005-0000-0000-0000D7330000}"/>
    <cellStyle name="标题 3 6" xfId="12717" xr:uid="{00000000-0005-0000-0000-0000D8330000}"/>
    <cellStyle name="标题 3 7" xfId="12718" xr:uid="{00000000-0005-0000-0000-0000D9330000}"/>
    <cellStyle name="标题 3_3" xfId="11730" xr:uid="{00000000-0005-0000-0000-0000DA330000}"/>
    <cellStyle name="标题 4" xfId="9495" xr:uid="{00000000-0005-0000-0000-0000DB330000}"/>
    <cellStyle name="标题 4 2" xfId="9497" xr:uid="{00000000-0005-0000-0000-0000DC330000}"/>
    <cellStyle name="标题 4 2 2" xfId="12719" xr:uid="{00000000-0005-0000-0000-0000DD330000}"/>
    <cellStyle name="标题 4 2 3" xfId="12720" xr:uid="{00000000-0005-0000-0000-0000DE330000}"/>
    <cellStyle name="标题 4 2_3" xfId="10400" xr:uid="{00000000-0005-0000-0000-0000DF330000}"/>
    <cellStyle name="标题 4_3" xfId="9501" xr:uid="{00000000-0005-0000-0000-0000E0330000}"/>
    <cellStyle name="标题 5" xfId="4723" xr:uid="{00000000-0005-0000-0000-0000E1330000}"/>
    <cellStyle name="标题 5 2" xfId="11735" xr:uid="{00000000-0005-0000-0000-0000E2330000}"/>
    <cellStyle name="标题 5 3" xfId="11738" xr:uid="{00000000-0005-0000-0000-0000E3330000}"/>
    <cellStyle name="标题 5_3" xfId="11741" xr:uid="{00000000-0005-0000-0000-0000E4330000}"/>
    <cellStyle name="标题_14" xfId="8775" xr:uid="{00000000-0005-0000-0000-0000E5330000}"/>
    <cellStyle name="样式 1" xfId="11320" xr:uid="{00000000-0005-0000-0000-0000E6330000}"/>
    <cellStyle name="样式 1 2" xfId="11323" xr:uid="{00000000-0005-0000-0000-0000E7330000}"/>
    <cellStyle name="样式 1 2 2" xfId="42" xr:uid="{00000000-0005-0000-0000-0000E8330000}"/>
    <cellStyle name="样式 1 2 3" xfId="2030" xr:uid="{00000000-0005-0000-0000-0000E9330000}"/>
    <cellStyle name="样式 1 2_3" xfId="12721" xr:uid="{00000000-0005-0000-0000-0000EA330000}"/>
    <cellStyle name="样式 1_3" xfId="2506" xr:uid="{00000000-0005-0000-0000-0000EB330000}"/>
    <cellStyle name="检查单元格" xfId="12722" xr:uid="{00000000-0005-0000-0000-0000EC330000}"/>
    <cellStyle name="检查单元格 2" xfId="6644" xr:uid="{00000000-0005-0000-0000-0000ED330000}"/>
    <cellStyle name="检查单元格 2 2" xfId="12723" xr:uid="{00000000-0005-0000-0000-0000EE330000}"/>
    <cellStyle name="检查单元格 2 3" xfId="12724" xr:uid="{00000000-0005-0000-0000-0000EF330000}"/>
    <cellStyle name="检查单元格 2_3" xfId="12725" xr:uid="{00000000-0005-0000-0000-0000F0330000}"/>
    <cellStyle name="检查单元格_3" xfId="12726" xr:uid="{00000000-0005-0000-0000-0000F1330000}"/>
    <cellStyle name="汇总" xfId="4943" xr:uid="{00000000-0005-0000-0000-0000F2330000}"/>
    <cellStyle name="汇总 2" xfId="4948" xr:uid="{00000000-0005-0000-0000-0000F3330000}"/>
    <cellStyle name="汇总 2 2" xfId="7019" xr:uid="{00000000-0005-0000-0000-0000F4330000}"/>
    <cellStyle name="汇总 2 2 2" xfId="6181" xr:uid="{00000000-0005-0000-0000-0000F5330000}"/>
    <cellStyle name="汇总 2 2 2 2" xfId="13011" xr:uid="{00000000-0005-0000-0000-0000F6330000}"/>
    <cellStyle name="汇总 2 2 2 3" xfId="13012" xr:uid="{00000000-0005-0000-0000-0000F7330000}"/>
    <cellStyle name="汇总 2 2 2_3" xfId="13013" xr:uid="{00000000-0005-0000-0000-0000F8330000}"/>
    <cellStyle name="汇总 2 2 3" xfId="13014" xr:uid="{00000000-0005-0000-0000-0000F9330000}"/>
    <cellStyle name="汇总 2 2 3 2" xfId="9652" xr:uid="{00000000-0005-0000-0000-0000FA330000}"/>
    <cellStyle name="汇总 2 2 3 3" xfId="2468" xr:uid="{00000000-0005-0000-0000-0000FB330000}"/>
    <cellStyle name="汇总 2 2 3_3" xfId="5778" xr:uid="{00000000-0005-0000-0000-0000FC330000}"/>
    <cellStyle name="汇总 2 2_14" xfId="1475" xr:uid="{00000000-0005-0000-0000-0000FD330000}"/>
    <cellStyle name="汇总 2 3" xfId="7022" xr:uid="{00000000-0005-0000-0000-0000FE330000}"/>
    <cellStyle name="汇总 2 3 2" xfId="3931" xr:uid="{00000000-0005-0000-0000-0000FF330000}"/>
    <cellStyle name="汇总 2 3 3" xfId="13015" xr:uid="{00000000-0005-0000-0000-000000340000}"/>
    <cellStyle name="汇总 2 3_3" xfId="13016" xr:uid="{00000000-0005-0000-0000-000001340000}"/>
    <cellStyle name="汇总 2 4" xfId="13017" xr:uid="{00000000-0005-0000-0000-000002340000}"/>
    <cellStyle name="汇总 2 4 2" xfId="13018" xr:uid="{00000000-0005-0000-0000-000003340000}"/>
    <cellStyle name="汇总 2 4 3" xfId="8811" xr:uid="{00000000-0005-0000-0000-000004340000}"/>
    <cellStyle name="汇总 2 4_3" xfId="8826" xr:uid="{00000000-0005-0000-0000-000005340000}"/>
    <cellStyle name="汇总 2_14" xfId="10615" xr:uid="{00000000-0005-0000-0000-000006340000}"/>
    <cellStyle name="汇总 3" xfId="13019" xr:uid="{00000000-0005-0000-0000-000007340000}"/>
    <cellStyle name="汇总 3 2" xfId="1362" xr:uid="{00000000-0005-0000-0000-000008340000}"/>
    <cellStyle name="汇总 3 3" xfId="1373" xr:uid="{00000000-0005-0000-0000-000009340000}"/>
    <cellStyle name="汇总 3_3" xfId="13020" xr:uid="{00000000-0005-0000-0000-00000A340000}"/>
    <cellStyle name="汇总 4" xfId="13021" xr:uid="{00000000-0005-0000-0000-00000B340000}"/>
    <cellStyle name="汇总 4 2" xfId="5768" xr:uid="{00000000-0005-0000-0000-00000C340000}"/>
    <cellStyle name="汇总 4 3" xfId="13022" xr:uid="{00000000-0005-0000-0000-00000D340000}"/>
    <cellStyle name="汇总 4_3" xfId="13023" xr:uid="{00000000-0005-0000-0000-00000E340000}"/>
    <cellStyle name="汇总_14" xfId="13024" xr:uid="{00000000-0005-0000-0000-00000F340000}"/>
    <cellStyle name="說明文字" xfId="13243" xr:uid="{00000000-0005-0000-0000-000010340000}"/>
    <cellStyle name="說明文字 2" xfId="13244" xr:uid="{00000000-0005-0000-0000-000011340000}"/>
    <cellStyle name="說明文字 2 2" xfId="2222" xr:uid="{00000000-0005-0000-0000-000012340000}"/>
    <cellStyle name="說明文字 2 3" xfId="13245" xr:uid="{00000000-0005-0000-0000-000013340000}"/>
    <cellStyle name="說明文字 2_3" xfId="8988" xr:uid="{00000000-0005-0000-0000-000014340000}"/>
    <cellStyle name="說明文字 3" xfId="13246" xr:uid="{00000000-0005-0000-0000-000015340000}"/>
    <cellStyle name="說明文字 3 2" xfId="1740" xr:uid="{00000000-0005-0000-0000-000016340000}"/>
    <cellStyle name="說明文字 3 3" xfId="13247" xr:uid="{00000000-0005-0000-0000-000017340000}"/>
    <cellStyle name="說明文字 3_3" xfId="13249" xr:uid="{00000000-0005-0000-0000-000018340000}"/>
    <cellStyle name="說明文字_14" xfId="9618" xr:uid="{00000000-0005-0000-0000-000019340000}"/>
    <cellStyle name="计算" xfId="13303" xr:uid="{00000000-0005-0000-0000-00001A340000}"/>
    <cellStyle name="计算 2" xfId="13304" xr:uid="{00000000-0005-0000-0000-00001B340000}"/>
    <cellStyle name="计算 2 2" xfId="13305" xr:uid="{00000000-0005-0000-0000-00001C340000}"/>
    <cellStyle name="计算 2 2 2" xfId="12862" xr:uid="{00000000-0005-0000-0000-00001D340000}"/>
    <cellStyle name="计算 2 2 2 2" xfId="13306" xr:uid="{00000000-0005-0000-0000-00001E340000}"/>
    <cellStyle name="计算 2 2 2 3" xfId="13307" xr:uid="{00000000-0005-0000-0000-00001F340000}"/>
    <cellStyle name="计算 2 2 2_3" xfId="12823" xr:uid="{00000000-0005-0000-0000-000020340000}"/>
    <cellStyle name="计算 2 2 3" xfId="13308" xr:uid="{00000000-0005-0000-0000-000021340000}"/>
    <cellStyle name="计算 2 2 3 2" xfId="13309" xr:uid="{00000000-0005-0000-0000-000022340000}"/>
    <cellStyle name="计算 2 2 3 3" xfId="13310" xr:uid="{00000000-0005-0000-0000-000023340000}"/>
    <cellStyle name="计算 2 2 3_3" xfId="12831" xr:uid="{00000000-0005-0000-0000-000024340000}"/>
    <cellStyle name="计算 2 2_14" xfId="4300" xr:uid="{00000000-0005-0000-0000-000025340000}"/>
    <cellStyle name="计算 2 3" xfId="13311" xr:uid="{00000000-0005-0000-0000-000026340000}"/>
    <cellStyle name="计算 2 3 2" xfId="12866" xr:uid="{00000000-0005-0000-0000-000027340000}"/>
    <cellStyle name="计算 2 3 3" xfId="13312" xr:uid="{00000000-0005-0000-0000-000028340000}"/>
    <cellStyle name="计算 2 3_3" xfId="2932" xr:uid="{00000000-0005-0000-0000-000029340000}"/>
    <cellStyle name="计算 2 4" xfId="13221" xr:uid="{00000000-0005-0000-0000-00002A340000}"/>
    <cellStyle name="计算 2 4 2" xfId="8251" xr:uid="{00000000-0005-0000-0000-00002B340000}"/>
    <cellStyle name="计算 2 4 3" xfId="8253" xr:uid="{00000000-0005-0000-0000-00002C340000}"/>
    <cellStyle name="计算 2 4_3" xfId="2937" xr:uid="{00000000-0005-0000-0000-00002D340000}"/>
    <cellStyle name="计算 2_14" xfId="573" xr:uid="{00000000-0005-0000-0000-00002E340000}"/>
    <cellStyle name="计算 3" xfId="10422" xr:uid="{00000000-0005-0000-0000-00002F340000}"/>
    <cellStyle name="计算 3 2" xfId="10424" xr:uid="{00000000-0005-0000-0000-000030340000}"/>
    <cellStyle name="计算 3 3" xfId="10426" xr:uid="{00000000-0005-0000-0000-000031340000}"/>
    <cellStyle name="计算 3_3" xfId="10428" xr:uid="{00000000-0005-0000-0000-000032340000}"/>
    <cellStyle name="计算 4" xfId="10430" xr:uid="{00000000-0005-0000-0000-000033340000}"/>
    <cellStyle name="计算 4 2" xfId="13313" xr:uid="{00000000-0005-0000-0000-000034340000}"/>
    <cellStyle name="计算 4 3" xfId="13314" xr:uid="{00000000-0005-0000-0000-000035340000}"/>
    <cellStyle name="计算 4_3" xfId="13315" xr:uid="{00000000-0005-0000-0000-000036340000}"/>
    <cellStyle name="计算_14" xfId="13316" xr:uid="{00000000-0005-0000-0000-000037340000}"/>
    <cellStyle name="输出" xfId="13378" xr:uid="{00000000-0005-0000-0000-000038340000}"/>
    <cellStyle name="输出 2" xfId="5332" xr:uid="{00000000-0005-0000-0000-000039340000}"/>
    <cellStyle name="输出 2 2" xfId="13379" xr:uid="{00000000-0005-0000-0000-00003A340000}"/>
    <cellStyle name="输出 2 2 2" xfId="13380" xr:uid="{00000000-0005-0000-0000-00003B340000}"/>
    <cellStyle name="输出 2 2 2 2" xfId="13381" xr:uid="{00000000-0005-0000-0000-00003C340000}"/>
    <cellStyle name="输出 2 2 2 3" xfId="8247" xr:uid="{00000000-0005-0000-0000-00003D340000}"/>
    <cellStyle name="输出 2 2 2_3" xfId="1662" xr:uid="{00000000-0005-0000-0000-00003E340000}"/>
    <cellStyle name="输出 2 2 3" xfId="13382" xr:uid="{00000000-0005-0000-0000-00003F340000}"/>
    <cellStyle name="输出 2 2 3 2" xfId="13383" xr:uid="{00000000-0005-0000-0000-000040340000}"/>
    <cellStyle name="输出 2 2 3 3" xfId="13384" xr:uid="{00000000-0005-0000-0000-000041340000}"/>
    <cellStyle name="输出 2 2 3_3" xfId="13385" xr:uid="{00000000-0005-0000-0000-000042340000}"/>
    <cellStyle name="输出 2 2_14" xfId="13386" xr:uid="{00000000-0005-0000-0000-000043340000}"/>
    <cellStyle name="输出 2 3" xfId="3175" xr:uid="{00000000-0005-0000-0000-000044340000}"/>
    <cellStyle name="输出 2 3 2" xfId="3177" xr:uid="{00000000-0005-0000-0000-000045340000}"/>
    <cellStyle name="输出 2 3 3" xfId="3180" xr:uid="{00000000-0005-0000-0000-000046340000}"/>
    <cellStyle name="输出 2 3_3" xfId="3995" xr:uid="{00000000-0005-0000-0000-000047340000}"/>
    <cellStyle name="输出 2 4" xfId="3187" xr:uid="{00000000-0005-0000-0000-000048340000}"/>
    <cellStyle name="输出 2 4 2" xfId="13336" xr:uid="{00000000-0005-0000-0000-000049340000}"/>
    <cellStyle name="输出 2 4 3" xfId="4553" xr:uid="{00000000-0005-0000-0000-00004A340000}"/>
    <cellStyle name="输出 2 4_3" xfId="4980" xr:uid="{00000000-0005-0000-0000-00004B340000}"/>
    <cellStyle name="输出 2_14" xfId="13387" xr:uid="{00000000-0005-0000-0000-00004C340000}"/>
    <cellStyle name="输出 3" xfId="4594" xr:uid="{00000000-0005-0000-0000-00004D340000}"/>
    <cellStyle name="输出 3 2" xfId="13388" xr:uid="{00000000-0005-0000-0000-00004E340000}"/>
    <cellStyle name="输出 3 3" xfId="153" xr:uid="{00000000-0005-0000-0000-00004F340000}"/>
    <cellStyle name="输出 3_3" xfId="7283" xr:uid="{00000000-0005-0000-0000-000050340000}"/>
    <cellStyle name="输出 4" xfId="4598" xr:uid="{00000000-0005-0000-0000-000051340000}"/>
    <cellStyle name="输出 4 2" xfId="13389" xr:uid="{00000000-0005-0000-0000-000052340000}"/>
    <cellStyle name="输出 4 3" xfId="6869" xr:uid="{00000000-0005-0000-0000-000053340000}"/>
    <cellStyle name="输出 4_3" xfId="3121" xr:uid="{00000000-0005-0000-0000-000054340000}"/>
    <cellStyle name="输出_14" xfId="13390" xr:uid="{00000000-0005-0000-0000-000055340000}"/>
    <cellStyle name="输入" xfId="2084" xr:uid="{00000000-0005-0000-0000-000056340000}"/>
    <cellStyle name="输入 2" xfId="12627" xr:uid="{00000000-0005-0000-0000-000057340000}"/>
    <cellStyle name="输入 2 2" xfId="12629" xr:uid="{00000000-0005-0000-0000-000058340000}"/>
    <cellStyle name="输入 2 2 2" xfId="13369" xr:uid="{00000000-0005-0000-0000-000059340000}"/>
    <cellStyle name="输入 2 2 2 2" xfId="13370" xr:uid="{00000000-0005-0000-0000-00005A340000}"/>
    <cellStyle name="输入 2 2 2 3" xfId="13183" xr:uid="{00000000-0005-0000-0000-00005B340000}"/>
    <cellStyle name="输入 2 2 2_3" xfId="13372" xr:uid="{00000000-0005-0000-0000-00005C340000}"/>
    <cellStyle name="输入 2 2 3" xfId="12273" xr:uid="{00000000-0005-0000-0000-00005D340000}"/>
    <cellStyle name="输入 2 2 3 2" xfId="12275" xr:uid="{00000000-0005-0000-0000-00005E340000}"/>
    <cellStyle name="输入 2 2 3 3" xfId="12277" xr:uid="{00000000-0005-0000-0000-00005F340000}"/>
    <cellStyle name="输入 2 2 3_3" xfId="12280" xr:uid="{00000000-0005-0000-0000-000060340000}"/>
    <cellStyle name="输入 2 2_14" xfId="13371" xr:uid="{00000000-0005-0000-0000-000061340000}"/>
    <cellStyle name="输入 2 3" xfId="12631" xr:uid="{00000000-0005-0000-0000-000062340000}"/>
    <cellStyle name="输入 2 3 2" xfId="13373" xr:uid="{00000000-0005-0000-0000-000063340000}"/>
    <cellStyle name="输入 2 3 3" xfId="13374" xr:uid="{00000000-0005-0000-0000-000064340000}"/>
    <cellStyle name="输入 2 3_3" xfId="5991" xr:uid="{00000000-0005-0000-0000-000065340000}"/>
    <cellStyle name="输入 2 4" xfId="13375" xr:uid="{00000000-0005-0000-0000-000066340000}"/>
    <cellStyle name="输入 2 4 2" xfId="13376" xr:uid="{00000000-0005-0000-0000-000067340000}"/>
    <cellStyle name="输入 2 4 3" xfId="13377" xr:uid="{00000000-0005-0000-0000-000068340000}"/>
    <cellStyle name="输入 2 4_3" xfId="10719" xr:uid="{00000000-0005-0000-0000-000069340000}"/>
    <cellStyle name="输入 2_14" xfId="2321" xr:uid="{00000000-0005-0000-0000-00006A340000}"/>
    <cellStyle name="输入 3" xfId="1978" xr:uid="{00000000-0005-0000-0000-00006B340000}"/>
    <cellStyle name="输入 3 2" xfId="12635" xr:uid="{00000000-0005-0000-0000-00006C340000}"/>
    <cellStyle name="输入 3 3" xfId="12637" xr:uid="{00000000-0005-0000-0000-00006D340000}"/>
    <cellStyle name="输入 3_3" xfId="8941" xr:uid="{00000000-0005-0000-0000-00006E340000}"/>
    <cellStyle name="输入 4" xfId="12216" xr:uid="{00000000-0005-0000-0000-00006F340000}"/>
    <cellStyle name="输入 4 2" xfId="1715" xr:uid="{00000000-0005-0000-0000-000070340000}"/>
    <cellStyle name="输入 4 3" xfId="970" xr:uid="{00000000-0005-0000-0000-000071340000}"/>
    <cellStyle name="输入 4_3" xfId="12944" xr:uid="{00000000-0005-0000-0000-000072340000}"/>
    <cellStyle name="输入_14" xfId="11871" xr:uid="{00000000-0005-0000-0000-000073340000}"/>
    <cellStyle name="适中" xfId="13391" xr:uid="{00000000-0005-0000-0000-000074340000}"/>
    <cellStyle name="适中 2" xfId="13392" xr:uid="{00000000-0005-0000-0000-000075340000}"/>
    <cellStyle name="适中 2 2" xfId="5394" xr:uid="{00000000-0005-0000-0000-000076340000}"/>
    <cellStyle name="适中 2 3" xfId="13393" xr:uid="{00000000-0005-0000-0000-000077340000}"/>
    <cellStyle name="适中 2_3" xfId="469" xr:uid="{00000000-0005-0000-0000-000078340000}"/>
    <cellStyle name="适中_3" xfId="13394" xr:uid="{00000000-0005-0000-0000-000079340000}"/>
    <cellStyle name="链接单元格" xfId="13404" xr:uid="{00000000-0005-0000-0000-00007A340000}"/>
    <cellStyle name="链接单元格 2" xfId="13405" xr:uid="{00000000-0005-0000-0000-00007B340000}"/>
    <cellStyle name="链接单元格 2 2" xfId="12563" xr:uid="{00000000-0005-0000-0000-00007C340000}"/>
    <cellStyle name="链接单元格 2 3" xfId="12565" xr:uid="{00000000-0005-0000-0000-00007D340000}"/>
    <cellStyle name="链接单元格 2_3" xfId="13406" xr:uid="{00000000-0005-0000-0000-00007E340000}"/>
    <cellStyle name="链接单元格_3" xfId="13407" xr:uid="{00000000-0005-0000-0000-00007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961738</xdr:colOff>
      <xdr:row>9</xdr:row>
      <xdr:rowOff>309560</xdr:rowOff>
    </xdr:from>
    <xdr:to>
      <xdr:col>23</xdr:col>
      <xdr:colOff>523874</xdr:colOff>
      <xdr:row>39</xdr:row>
      <xdr:rowOff>642937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84238" y="4905373"/>
          <a:ext cx="9563386" cy="1638300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28626"/>
          <a:ext cx="1754196" cy="1447800"/>
        </a:xfrm>
        <a:prstGeom prst="rect">
          <a:avLst/>
        </a:prstGeom>
      </xdr:spPr>
    </xdr:pic>
    <xdr:clientData/>
  </xdr:one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2</xdr:col>
      <xdr:colOff>71435</xdr:colOff>
      <xdr:row>7</xdr:row>
      <xdr:rowOff>309562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437" y="2119313"/>
          <a:ext cx="7977186" cy="107156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190499</xdr:colOff>
      <xdr:row>4</xdr:row>
      <xdr:rowOff>71438</xdr:rowOff>
    </xdr:from>
    <xdr:ext cx="5191125" cy="62581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167687" y="2452688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oneCellAnchor>
    <xdr:from>
      <xdr:col>17</xdr:col>
      <xdr:colOff>666749</xdr:colOff>
      <xdr:row>4</xdr:row>
      <xdr:rowOff>28282</xdr:rowOff>
    </xdr:from>
    <xdr:ext cx="3643313" cy="232303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89249" y="2409532"/>
          <a:ext cx="3643313" cy="2323035"/>
        </a:xfrm>
        <a:prstGeom prst="rect">
          <a:avLst/>
        </a:prstGeom>
      </xdr:spPr>
    </xdr:pic>
    <xdr:clientData/>
  </xdr:oneCellAnchor>
  <xdr:oneCellAnchor>
    <xdr:from>
      <xdr:col>0</xdr:col>
      <xdr:colOff>1638305</xdr:colOff>
      <xdr:row>21</xdr:row>
      <xdr:rowOff>519114</xdr:rowOff>
    </xdr:from>
    <xdr:ext cx="3952874" cy="20240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638305" y="14711364"/>
          <a:ext cx="3952874" cy="2024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1128715</xdr:colOff>
      <xdr:row>21</xdr:row>
      <xdr:rowOff>228599</xdr:rowOff>
    </xdr:from>
    <xdr:ext cx="8334373" cy="297656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462840" y="14420849"/>
          <a:ext cx="8334373" cy="2976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500071</xdr:colOff>
      <xdr:row>20</xdr:row>
      <xdr:rowOff>566734</xdr:rowOff>
    </xdr:from>
    <xdr:to>
      <xdr:col>16</xdr:col>
      <xdr:colOff>833437</xdr:colOff>
      <xdr:row>34</xdr:row>
      <xdr:rowOff>314322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7811759" y="13949359"/>
          <a:ext cx="8429616" cy="3367088"/>
          <a:chOff x="26278702" y="3921337"/>
          <a:chExt cx="7176451" cy="3075971"/>
        </a:xfrm>
      </xdr:grpSpPr>
      <xdr:sp macro="" textlink="">
        <xdr:nvSpPr>
          <xdr:cNvPr id="25" name="円/楕円 1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6278702" y="3921337"/>
            <a:ext cx="7176451" cy="30759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7214573" y="4659179"/>
            <a:ext cx="5718303" cy="2017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46"/>
  <sheetViews>
    <sheetView tabSelected="1" showWhiteSpace="0" view="pageBreakPreview" topLeftCell="A16" zoomScale="40" zoomScaleNormal="30" zoomScaleSheetLayoutView="40" zoomScalePageLayoutView="25" workbookViewId="0">
      <selection activeCell="M19" sqref="M19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28" t="s">
        <v>34</v>
      </c>
      <c r="S1" s="128"/>
      <c r="T1" s="128"/>
      <c r="U1" s="128"/>
      <c r="V1" s="128"/>
      <c r="W1" s="128"/>
      <c r="Y1" s="9"/>
      <c r="Z1" s="9"/>
    </row>
    <row r="4" spans="1:27" ht="52.5" customHeight="1">
      <c r="T4" s="27" t="s">
        <v>0</v>
      </c>
      <c r="U4" s="129">
        <v>46113</v>
      </c>
      <c r="V4" s="129"/>
      <c r="W4" s="46" t="s">
        <v>57</v>
      </c>
    </row>
    <row r="8" spans="1:27" s="4" customFormat="1" ht="86.25" customHeight="1">
      <c r="A8" s="5" t="s">
        <v>5</v>
      </c>
      <c r="B8" s="91"/>
      <c r="C8" s="91"/>
      <c r="D8" s="91"/>
      <c r="E8" s="2"/>
      <c r="F8" s="2"/>
      <c r="G8" s="3"/>
      <c r="H8" s="3"/>
      <c r="J8" s="130"/>
      <c r="K8" s="130"/>
      <c r="L8" s="130"/>
      <c r="M8" s="131"/>
      <c r="N8" s="131"/>
      <c r="O8" s="89"/>
      <c r="P8" s="89"/>
      <c r="Q8" s="89"/>
    </row>
    <row r="9" spans="1:27" s="6" customFormat="1" ht="48.75" customHeight="1">
      <c r="A9" s="132" t="s">
        <v>6</v>
      </c>
      <c r="B9" s="135" t="s">
        <v>1</v>
      </c>
      <c r="C9" s="135" t="s">
        <v>7</v>
      </c>
      <c r="D9" s="135"/>
      <c r="E9" s="135"/>
      <c r="F9" s="135"/>
      <c r="G9" s="138" t="s">
        <v>8</v>
      </c>
      <c r="H9" s="139"/>
      <c r="I9" s="135" t="s">
        <v>9</v>
      </c>
      <c r="J9" s="135"/>
      <c r="K9" s="140" t="s">
        <v>8</v>
      </c>
      <c r="L9" s="140"/>
      <c r="M9" s="140"/>
      <c r="N9" s="140"/>
      <c r="O9" s="140"/>
      <c r="P9" s="140"/>
      <c r="Q9" s="141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33"/>
      <c r="B10" s="136"/>
      <c r="C10" s="142" t="s">
        <v>10</v>
      </c>
      <c r="D10" s="142"/>
      <c r="E10" s="142" t="s">
        <v>11</v>
      </c>
      <c r="F10" s="142"/>
      <c r="G10" s="143" t="s">
        <v>11</v>
      </c>
      <c r="H10" s="144"/>
      <c r="I10" s="142" t="s">
        <v>11</v>
      </c>
      <c r="J10" s="142"/>
      <c r="K10" s="149" t="s">
        <v>27</v>
      </c>
      <c r="L10" s="149"/>
      <c r="M10" s="150" t="s">
        <v>12</v>
      </c>
      <c r="N10" s="150"/>
      <c r="O10" s="151" t="s">
        <v>19</v>
      </c>
      <c r="P10" s="151"/>
      <c r="Q10" s="152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67.5" customHeight="1">
      <c r="A11" s="133"/>
      <c r="B11" s="136"/>
      <c r="C11" s="142"/>
      <c r="D11" s="142"/>
      <c r="E11" s="142"/>
      <c r="F11" s="142"/>
      <c r="G11" s="145"/>
      <c r="H11" s="146"/>
      <c r="I11" s="142"/>
      <c r="J11" s="142"/>
      <c r="K11" s="149"/>
      <c r="L11" s="149"/>
      <c r="M11" s="150"/>
      <c r="N11" s="150"/>
      <c r="O11" s="151"/>
      <c r="P11" s="151"/>
      <c r="Q11" s="152"/>
      <c r="S11" s="21"/>
      <c r="T11" s="21"/>
      <c r="U11" s="21"/>
      <c r="V11" s="21"/>
      <c r="W11" s="21"/>
      <c r="X11" s="21"/>
      <c r="AA11" s="22"/>
    </row>
    <row r="12" spans="1:27" s="6" customFormat="1" ht="45.75" customHeight="1">
      <c r="A12" s="133"/>
      <c r="B12" s="136"/>
      <c r="C12" s="142"/>
      <c r="D12" s="142"/>
      <c r="E12" s="142"/>
      <c r="F12" s="142"/>
      <c r="G12" s="147"/>
      <c r="H12" s="148"/>
      <c r="I12" s="142"/>
      <c r="J12" s="142"/>
      <c r="K12" s="149"/>
      <c r="L12" s="149"/>
      <c r="M12" s="150"/>
      <c r="N12" s="150"/>
      <c r="O12" s="151"/>
      <c r="P12" s="151"/>
      <c r="Q12" s="92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34"/>
      <c r="B13" s="137"/>
      <c r="C13" s="106"/>
      <c r="D13" s="106"/>
      <c r="E13" s="106"/>
      <c r="F13" s="106"/>
      <c r="G13" s="106"/>
      <c r="H13" s="106"/>
      <c r="I13" s="161" t="s">
        <v>15</v>
      </c>
      <c r="J13" s="161"/>
      <c r="K13" s="161" t="s">
        <v>64</v>
      </c>
      <c r="L13" s="161"/>
      <c r="M13" s="162" t="s">
        <v>65</v>
      </c>
      <c r="N13" s="162"/>
      <c r="O13" s="163" t="s">
        <v>66</v>
      </c>
      <c r="P13" s="163"/>
      <c r="Q13" s="64" t="s">
        <v>67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62" t="s">
        <v>70</v>
      </c>
      <c r="B14" s="107" t="s">
        <v>73</v>
      </c>
      <c r="C14" s="57">
        <f t="shared" ref="C14:C17" si="0">E14-1</f>
        <v>46114</v>
      </c>
      <c r="D14" s="57" t="str">
        <f t="shared" ref="D14:D17" si="1">TEXT(C14,"aaa")</f>
        <v>木</v>
      </c>
      <c r="E14" s="59">
        <f t="shared" ref="E14:E16" si="2">I14-7</f>
        <v>46115</v>
      </c>
      <c r="F14" s="58" t="str">
        <f t="shared" ref="F14:F17" si="3">TEXT(E14,"aaa")</f>
        <v>金</v>
      </c>
      <c r="G14" s="57">
        <f t="shared" ref="G14:G17" si="4">I14</f>
        <v>46122</v>
      </c>
      <c r="H14" s="58" t="str">
        <f t="shared" ref="H14:H17" si="5">TEXT(G14,"aaa")</f>
        <v>金</v>
      </c>
      <c r="I14" s="57">
        <v>46122</v>
      </c>
      <c r="J14" s="58" t="str">
        <f t="shared" ref="J14:J17" si="6">TEXT(I14,"aaa")</f>
        <v>金</v>
      </c>
      <c r="K14" s="57">
        <f t="shared" ref="K14:K17" si="7">I14+12</f>
        <v>46134</v>
      </c>
      <c r="L14" s="58" t="str">
        <f t="shared" ref="L14:L17" si="8">TEXT(K14,"aaa")</f>
        <v>水</v>
      </c>
      <c r="M14" s="59">
        <f t="shared" ref="M14:M17" si="9">K14+10</f>
        <v>46144</v>
      </c>
      <c r="N14" s="59" t="str">
        <f t="shared" ref="N14:N17" si="10">TEXT(M14,"aaa")</f>
        <v>土</v>
      </c>
      <c r="O14" s="60">
        <f t="shared" ref="O14:O17" si="11">M14+3</f>
        <v>46147</v>
      </c>
      <c r="P14" s="60" t="str">
        <f t="shared" ref="P14:P17" si="12">TEXT(O14,"aaa")</f>
        <v>火</v>
      </c>
      <c r="Q14" s="61">
        <f t="shared" ref="Q14:Q17" si="13">O14+8</f>
        <v>46155</v>
      </c>
    </row>
    <row r="15" spans="1:27" s="6" customFormat="1" ht="60" customHeight="1">
      <c r="A15" s="62" t="s">
        <v>71</v>
      </c>
      <c r="B15" s="107" t="s">
        <v>74</v>
      </c>
      <c r="C15" s="57">
        <f t="shared" si="0"/>
        <v>46121</v>
      </c>
      <c r="D15" s="57" t="str">
        <f t="shared" si="1"/>
        <v>木</v>
      </c>
      <c r="E15" s="59">
        <f t="shared" si="2"/>
        <v>46122</v>
      </c>
      <c r="F15" s="58" t="str">
        <f t="shared" si="3"/>
        <v>金</v>
      </c>
      <c r="G15" s="57">
        <f t="shared" si="4"/>
        <v>46129</v>
      </c>
      <c r="H15" s="58" t="str">
        <f t="shared" si="5"/>
        <v>金</v>
      </c>
      <c r="I15" s="57">
        <v>46129</v>
      </c>
      <c r="J15" s="58" t="str">
        <f t="shared" si="6"/>
        <v>金</v>
      </c>
      <c r="K15" s="57">
        <f t="shared" si="7"/>
        <v>46141</v>
      </c>
      <c r="L15" s="58" t="str">
        <f t="shared" si="8"/>
        <v>水</v>
      </c>
      <c r="M15" s="59">
        <f t="shared" si="9"/>
        <v>46151</v>
      </c>
      <c r="N15" s="59" t="str">
        <f t="shared" si="10"/>
        <v>土</v>
      </c>
      <c r="O15" s="60">
        <f t="shared" si="11"/>
        <v>46154</v>
      </c>
      <c r="P15" s="60" t="str">
        <f t="shared" si="12"/>
        <v>火</v>
      </c>
      <c r="Q15" s="61">
        <f t="shared" si="13"/>
        <v>46162</v>
      </c>
    </row>
    <row r="16" spans="1:27" s="6" customFormat="1" ht="60" customHeight="1">
      <c r="A16" s="62" t="s">
        <v>72</v>
      </c>
      <c r="B16" s="107" t="s">
        <v>75</v>
      </c>
      <c r="C16" s="57">
        <f t="shared" si="0"/>
        <v>46128</v>
      </c>
      <c r="D16" s="57" t="str">
        <f t="shared" si="1"/>
        <v>木</v>
      </c>
      <c r="E16" s="59">
        <f t="shared" si="2"/>
        <v>46129</v>
      </c>
      <c r="F16" s="58" t="str">
        <f t="shared" si="3"/>
        <v>金</v>
      </c>
      <c r="G16" s="57">
        <f t="shared" si="4"/>
        <v>46136</v>
      </c>
      <c r="H16" s="58" t="str">
        <f t="shared" si="5"/>
        <v>金</v>
      </c>
      <c r="I16" s="57">
        <v>46136</v>
      </c>
      <c r="J16" s="58" t="str">
        <f t="shared" si="6"/>
        <v>金</v>
      </c>
      <c r="K16" s="57">
        <f t="shared" si="7"/>
        <v>46148</v>
      </c>
      <c r="L16" s="58" t="str">
        <f t="shared" si="8"/>
        <v>水</v>
      </c>
      <c r="M16" s="59">
        <f t="shared" si="9"/>
        <v>46158</v>
      </c>
      <c r="N16" s="59" t="str">
        <f t="shared" si="10"/>
        <v>土</v>
      </c>
      <c r="O16" s="60">
        <f t="shared" si="11"/>
        <v>46161</v>
      </c>
      <c r="P16" s="60" t="str">
        <f t="shared" si="12"/>
        <v>火</v>
      </c>
      <c r="Q16" s="61">
        <f t="shared" si="13"/>
        <v>46169</v>
      </c>
    </row>
    <row r="17" spans="1:17" s="111" customFormat="1" ht="60" customHeight="1">
      <c r="A17" s="85" t="s">
        <v>77</v>
      </c>
      <c r="B17" s="108" t="s">
        <v>76</v>
      </c>
      <c r="C17" s="113">
        <f t="shared" si="0"/>
        <v>46134</v>
      </c>
      <c r="D17" s="113" t="str">
        <f t="shared" si="1"/>
        <v>水</v>
      </c>
      <c r="E17" s="114">
        <f>I17-8</f>
        <v>46135</v>
      </c>
      <c r="F17" s="115" t="str">
        <f t="shared" si="3"/>
        <v>木</v>
      </c>
      <c r="G17" s="70">
        <f t="shared" si="4"/>
        <v>46143</v>
      </c>
      <c r="H17" s="71" t="str">
        <f t="shared" si="5"/>
        <v>金</v>
      </c>
      <c r="I17" s="70">
        <v>46143</v>
      </c>
      <c r="J17" s="71" t="str">
        <f t="shared" si="6"/>
        <v>金</v>
      </c>
      <c r="K17" s="70">
        <f t="shared" si="7"/>
        <v>46155</v>
      </c>
      <c r="L17" s="71" t="str">
        <f t="shared" si="8"/>
        <v>水</v>
      </c>
      <c r="M17" s="72">
        <f t="shared" si="9"/>
        <v>46165</v>
      </c>
      <c r="N17" s="72" t="str">
        <f t="shared" si="10"/>
        <v>土</v>
      </c>
      <c r="O17" s="73">
        <f t="shared" si="11"/>
        <v>46168</v>
      </c>
      <c r="P17" s="73" t="str">
        <f t="shared" si="12"/>
        <v>火</v>
      </c>
      <c r="Q17" s="74">
        <f t="shared" si="13"/>
        <v>46176</v>
      </c>
    </row>
    <row r="18" spans="1:17" s="112" customFormat="1" ht="60" customHeight="1">
      <c r="A18" s="109"/>
      <c r="B18" s="110"/>
      <c r="C18" s="49"/>
      <c r="D18" s="49"/>
      <c r="E18" s="53"/>
      <c r="F18" s="50"/>
      <c r="G18" s="49"/>
      <c r="H18" s="50"/>
      <c r="I18" s="49"/>
      <c r="J18" s="50"/>
      <c r="K18" s="49"/>
      <c r="L18" s="50"/>
      <c r="M18" s="53"/>
      <c r="N18" s="53"/>
      <c r="O18" s="51"/>
      <c r="P18" s="51"/>
      <c r="Q18" s="51"/>
    </row>
    <row r="19" spans="1:17" s="112" customFormat="1" ht="60" customHeight="1">
      <c r="A19" s="109"/>
      <c r="B19" s="110"/>
      <c r="C19" s="54"/>
      <c r="D19" s="54"/>
      <c r="E19" s="56"/>
      <c r="F19" s="55"/>
      <c r="G19" s="49"/>
      <c r="H19" s="50"/>
      <c r="I19" s="49"/>
      <c r="J19" s="50"/>
      <c r="K19" s="49"/>
      <c r="L19" s="50"/>
      <c r="M19" s="53"/>
      <c r="N19" s="53"/>
      <c r="O19" s="51"/>
      <c r="P19" s="51"/>
      <c r="Q19" s="51"/>
    </row>
    <row r="20" spans="1:17" s="112" customFormat="1" ht="63.75" customHeight="1"/>
    <row r="21" spans="1:17" ht="63.75" customHeight="1">
      <c r="A21" s="109"/>
      <c r="B21" s="110"/>
      <c r="C21" s="49"/>
      <c r="D21" s="49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ht="63.75" customHeight="1"/>
    <row r="35" spans="1:17" ht="58.5" customHeight="1">
      <c r="A35" s="90" t="s">
        <v>56</v>
      </c>
    </row>
    <row r="36" spans="1:17" ht="63" customHeight="1" thickBot="1">
      <c r="A36" s="8" t="s">
        <v>3</v>
      </c>
      <c r="B36" s="164" t="s">
        <v>4</v>
      </c>
      <c r="C36" s="165"/>
      <c r="D36" s="165"/>
      <c r="E36" s="165"/>
      <c r="F36" s="166"/>
      <c r="G36" s="164" t="s">
        <v>16</v>
      </c>
      <c r="H36" s="165"/>
      <c r="I36" s="165"/>
      <c r="J36" s="165"/>
      <c r="K36" s="165"/>
      <c r="L36" s="165"/>
      <c r="M36" s="165"/>
      <c r="N36" s="165"/>
      <c r="O36" s="165"/>
      <c r="P36" s="165"/>
      <c r="Q36" s="166"/>
    </row>
    <row r="37" spans="1:17" ht="54.75" customHeight="1" thickTop="1">
      <c r="A37" s="153" t="s">
        <v>58</v>
      </c>
      <c r="B37" s="155" t="s">
        <v>52</v>
      </c>
      <c r="C37" s="156"/>
      <c r="D37" s="156"/>
      <c r="E37" s="156"/>
      <c r="F37" s="157"/>
      <c r="G37" s="93" t="s">
        <v>55</v>
      </c>
      <c r="H37" s="94"/>
      <c r="I37" s="95"/>
      <c r="J37" s="95"/>
      <c r="K37" s="95"/>
      <c r="L37" s="95"/>
      <c r="M37" s="96"/>
      <c r="N37" s="96"/>
      <c r="O37" s="97"/>
      <c r="P37" s="97"/>
      <c r="Q37" s="98" t="s">
        <v>53</v>
      </c>
    </row>
    <row r="38" spans="1:17" ht="54.75" customHeight="1">
      <c r="A38" s="154"/>
      <c r="B38" s="158"/>
      <c r="C38" s="159"/>
      <c r="D38" s="159"/>
      <c r="E38" s="159"/>
      <c r="F38" s="160"/>
      <c r="G38" s="99" t="s">
        <v>54</v>
      </c>
      <c r="H38" s="100"/>
      <c r="I38" s="101"/>
      <c r="J38" s="101"/>
      <c r="K38" s="101"/>
      <c r="L38" s="101"/>
      <c r="M38" s="102"/>
      <c r="N38" s="102"/>
      <c r="O38" s="101"/>
      <c r="P38" s="126" t="s">
        <v>68</v>
      </c>
      <c r="Q38" s="127"/>
    </row>
    <row r="39" spans="1:17" ht="57" customHeight="1">
      <c r="A39" s="116" t="s">
        <v>59</v>
      </c>
      <c r="B39" s="118" t="s">
        <v>60</v>
      </c>
      <c r="C39" s="119"/>
      <c r="D39" s="119"/>
      <c r="E39" s="119"/>
      <c r="F39" s="120"/>
      <c r="G39" s="103" t="s">
        <v>61</v>
      </c>
      <c r="H39" s="104"/>
      <c r="I39" s="104"/>
      <c r="J39" s="104"/>
      <c r="K39" s="104"/>
      <c r="L39" s="104"/>
      <c r="M39" s="104"/>
      <c r="N39" s="104"/>
      <c r="O39" s="104"/>
      <c r="P39" s="124" t="s">
        <v>62</v>
      </c>
      <c r="Q39" s="125"/>
    </row>
    <row r="40" spans="1:17" ht="57" customHeight="1">
      <c r="A40" s="117"/>
      <c r="B40" s="121"/>
      <c r="C40" s="122"/>
      <c r="D40" s="122"/>
      <c r="E40" s="122"/>
      <c r="F40" s="123"/>
      <c r="G40" s="99" t="s">
        <v>63</v>
      </c>
      <c r="H40" s="105"/>
      <c r="I40" s="105"/>
      <c r="J40" s="105"/>
      <c r="K40" s="105"/>
      <c r="L40" s="105"/>
      <c r="M40" s="105"/>
      <c r="N40" s="105"/>
      <c r="O40" s="105"/>
      <c r="P40" s="126" t="s">
        <v>69</v>
      </c>
      <c r="Q40" s="127"/>
    </row>
    <row r="41" spans="1:17" ht="51" customHeight="1"/>
    <row r="42" spans="1:17" ht="51" customHeight="1"/>
    <row r="43" spans="1:17" ht="53.25" customHeight="1"/>
    <row r="44" spans="1:17" ht="53.25" customHeight="1"/>
    <row r="45" spans="1:17" ht="55.5" customHeight="1"/>
    <row r="46" spans="1:17" ht="46.5" customHeight="1"/>
  </sheetData>
  <mergeCells count="30">
    <mergeCell ref="A37:A38"/>
    <mergeCell ref="B37:F38"/>
    <mergeCell ref="P38:Q38"/>
    <mergeCell ref="I13:J13"/>
    <mergeCell ref="K13:L13"/>
    <mergeCell ref="M13:N13"/>
    <mergeCell ref="O13:P13"/>
    <mergeCell ref="B36:F36"/>
    <mergeCell ref="G36:Q36"/>
    <mergeCell ref="I10:J12"/>
    <mergeCell ref="K10:L12"/>
    <mergeCell ref="M10:N12"/>
    <mergeCell ref="O10:P12"/>
    <mergeCell ref="Q10:Q11"/>
    <mergeCell ref="A39:A40"/>
    <mergeCell ref="B39:F40"/>
    <mergeCell ref="P39:Q39"/>
    <mergeCell ref="P40:Q40"/>
    <mergeCell ref="R1:W1"/>
    <mergeCell ref="U4:V4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28" t="s">
        <v>34</v>
      </c>
      <c r="S1" s="128"/>
      <c r="T1" s="128"/>
      <c r="U1" s="128"/>
      <c r="V1" s="128"/>
      <c r="W1" s="128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67"/>
      <c r="B3" s="167"/>
      <c r="C3" s="167"/>
      <c r="D3" s="81"/>
      <c r="E3" s="26"/>
      <c r="F3" s="2"/>
      <c r="H3" s="3"/>
      <c r="K3" s="2"/>
      <c r="L3" s="2"/>
      <c r="M3" s="2"/>
      <c r="N3" s="2"/>
      <c r="U3" s="27" t="s">
        <v>0</v>
      </c>
      <c r="V3" s="129">
        <v>44880</v>
      </c>
      <c r="W3" s="129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32" t="s">
        <v>6</v>
      </c>
      <c r="B5" s="135" t="s">
        <v>1</v>
      </c>
      <c r="C5" s="135" t="s">
        <v>7</v>
      </c>
      <c r="D5" s="135"/>
      <c r="E5" s="135"/>
      <c r="F5" s="135"/>
      <c r="G5" s="135" t="s">
        <v>8</v>
      </c>
      <c r="H5" s="135"/>
      <c r="I5" s="135" t="s">
        <v>9</v>
      </c>
      <c r="J5" s="135"/>
      <c r="K5" s="140" t="s">
        <v>2</v>
      </c>
      <c r="L5" s="140"/>
      <c r="M5" s="140"/>
      <c r="N5" s="140"/>
      <c r="O5" s="140"/>
      <c r="P5" s="140"/>
      <c r="Q5" s="141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33"/>
      <c r="B6" s="136"/>
      <c r="C6" s="142" t="s">
        <v>10</v>
      </c>
      <c r="D6" s="142"/>
      <c r="E6" s="142" t="s">
        <v>11</v>
      </c>
      <c r="F6" s="142"/>
      <c r="G6" s="142" t="s">
        <v>11</v>
      </c>
      <c r="H6" s="142"/>
      <c r="I6" s="142" t="s">
        <v>11</v>
      </c>
      <c r="J6" s="142"/>
      <c r="K6" s="151" t="s">
        <v>27</v>
      </c>
      <c r="L6" s="151"/>
      <c r="M6" s="150" t="s">
        <v>12</v>
      </c>
      <c r="N6" s="150"/>
      <c r="O6" s="151" t="s">
        <v>19</v>
      </c>
      <c r="P6" s="151"/>
      <c r="Q6" s="152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33"/>
      <c r="B7" s="136"/>
      <c r="C7" s="142"/>
      <c r="D7" s="142"/>
      <c r="E7" s="142"/>
      <c r="F7" s="142"/>
      <c r="G7" s="142"/>
      <c r="H7" s="142"/>
      <c r="I7" s="142"/>
      <c r="J7" s="142"/>
      <c r="K7" s="151"/>
      <c r="L7" s="151"/>
      <c r="M7" s="150"/>
      <c r="N7" s="150"/>
      <c r="O7" s="151"/>
      <c r="P7" s="151"/>
      <c r="Q7" s="152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33"/>
      <c r="B8" s="136"/>
      <c r="C8" s="142"/>
      <c r="D8" s="142"/>
      <c r="E8" s="142"/>
      <c r="F8" s="142"/>
      <c r="G8" s="142"/>
      <c r="H8" s="142"/>
      <c r="I8" s="142"/>
      <c r="J8" s="142"/>
      <c r="K8" s="151"/>
      <c r="L8" s="151"/>
      <c r="M8" s="150"/>
      <c r="N8" s="150"/>
      <c r="O8" s="151"/>
      <c r="P8" s="151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34"/>
      <c r="B9" s="137"/>
      <c r="C9" s="83"/>
      <c r="D9" s="83"/>
      <c r="E9" s="83"/>
      <c r="F9" s="83"/>
      <c r="G9" s="83"/>
      <c r="H9" s="83"/>
      <c r="I9" s="161" t="s">
        <v>15</v>
      </c>
      <c r="J9" s="161"/>
      <c r="K9" s="168" t="s">
        <v>28</v>
      </c>
      <c r="L9" s="169"/>
      <c r="M9" s="168" t="s">
        <v>29</v>
      </c>
      <c r="N9" s="169"/>
      <c r="O9" s="170" t="s">
        <v>30</v>
      </c>
      <c r="P9" s="171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72" t="s">
        <v>33</v>
      </c>
      <c r="B30" s="172"/>
    </row>
    <row r="31" spans="1:22" s="6" customFormat="1" ht="29.25" customHeight="1">
      <c r="A31" s="173"/>
      <c r="B31" s="173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64" t="s">
        <v>4</v>
      </c>
      <c r="C32" s="165"/>
      <c r="D32" s="165"/>
      <c r="E32" s="165"/>
      <c r="F32" s="166"/>
      <c r="G32" s="164" t="s">
        <v>16</v>
      </c>
      <c r="H32" s="165"/>
      <c r="I32" s="165"/>
      <c r="J32" s="165"/>
      <c r="K32" s="165"/>
      <c r="L32" s="165"/>
      <c r="M32" s="165"/>
      <c r="N32" s="165"/>
      <c r="O32" s="165"/>
      <c r="P32" s="165"/>
      <c r="Q32" s="166"/>
      <c r="U32" s="14"/>
      <c r="V32" s="14"/>
    </row>
    <row r="33" spans="1:22" s="6" customFormat="1" ht="39" customHeight="1" thickTop="1">
      <c r="A33" s="182" t="s">
        <v>17</v>
      </c>
      <c r="B33" s="183" t="s">
        <v>20</v>
      </c>
      <c r="C33" s="184"/>
      <c r="D33" s="184"/>
      <c r="E33" s="184"/>
      <c r="F33" s="185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54"/>
      <c r="B34" s="186"/>
      <c r="C34" s="187"/>
      <c r="D34" s="187"/>
      <c r="E34" s="187"/>
      <c r="F34" s="188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16" t="s">
        <v>40</v>
      </c>
      <c r="B35" s="189" t="s">
        <v>21</v>
      </c>
      <c r="C35" s="190"/>
      <c r="D35" s="190"/>
      <c r="E35" s="190"/>
      <c r="F35" s="191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17"/>
      <c r="B36" s="192"/>
      <c r="C36" s="193"/>
      <c r="D36" s="193"/>
      <c r="E36" s="193"/>
      <c r="F36" s="194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16" t="s">
        <v>42</v>
      </c>
      <c r="B37" s="174" t="s">
        <v>35</v>
      </c>
      <c r="C37" s="175"/>
      <c r="D37" s="175"/>
      <c r="E37" s="175"/>
      <c r="F37" s="176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80" t="s">
        <v>38</v>
      </c>
      <c r="Q37" s="181"/>
    </row>
    <row r="38" spans="1:22" ht="57" customHeight="1">
      <c r="A38" s="117"/>
      <c r="B38" s="177"/>
      <c r="C38" s="178"/>
      <c r="D38" s="178"/>
      <c r="E38" s="178"/>
      <c r="F38" s="179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  <mergeCell ref="A30:B31"/>
    <mergeCell ref="E6:F8"/>
    <mergeCell ref="G6:H8"/>
    <mergeCell ref="I6:J8"/>
    <mergeCell ref="K6:L8"/>
    <mergeCell ref="I9:J9"/>
    <mergeCell ref="K9:L9"/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2026-04-01T01:41:53Z</cp:lastPrinted>
  <dcterms:created xsi:type="dcterms:W3CDTF">2016-03-18T07:26:58Z</dcterms:created>
  <dcterms:modified xsi:type="dcterms:W3CDTF">2026-04-01T01:42:13Z</dcterms:modified>
</cp:coreProperties>
</file>