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9D37B833-7161-4F51-9CC0-8F1300C85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HCM!$A$1:$X$62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5" i="2" l="1"/>
  <c r="P45" i="2" s="1"/>
  <c r="N45" i="2"/>
  <c r="I45" i="2"/>
  <c r="J45" i="2" s="1"/>
  <c r="E45" i="2"/>
  <c r="F45" i="2" s="1"/>
  <c r="E43" i="2"/>
  <c r="C43" i="2" s="1"/>
  <c r="D43" i="2" s="1"/>
  <c r="I43" i="2"/>
  <c r="J43" i="2" s="1"/>
  <c r="N43" i="2"/>
  <c r="O43" i="2"/>
  <c r="P43" i="2" s="1"/>
  <c r="E44" i="2"/>
  <c r="F44" i="2" s="1"/>
  <c r="I44" i="2"/>
  <c r="J44" i="2" s="1"/>
  <c r="N44" i="2"/>
  <c r="O44" i="2"/>
  <c r="P44" i="2" s="1"/>
  <c r="E41" i="2"/>
  <c r="C41" i="2" s="1"/>
  <c r="D41" i="2" s="1"/>
  <c r="I41" i="2"/>
  <c r="J41" i="2" s="1"/>
  <c r="N41" i="2"/>
  <c r="O41" i="2"/>
  <c r="P41" i="2" s="1"/>
  <c r="E42" i="2"/>
  <c r="F42" i="2" s="1"/>
  <c r="I42" i="2"/>
  <c r="J42" i="2" s="1"/>
  <c r="N42" i="2"/>
  <c r="O42" i="2"/>
  <c r="P42" i="2" s="1"/>
  <c r="E12" i="2"/>
  <c r="C12" i="2" s="1"/>
  <c r="D12" i="2" s="1"/>
  <c r="I12" i="2"/>
  <c r="J12" i="2" s="1"/>
  <c r="N12" i="2"/>
  <c r="O12" i="2"/>
  <c r="P12" i="2" s="1"/>
  <c r="E13" i="2"/>
  <c r="C13" i="2" s="1"/>
  <c r="D13" i="2" s="1"/>
  <c r="I13" i="2"/>
  <c r="J13" i="2" s="1"/>
  <c r="N13" i="2"/>
  <c r="O13" i="2"/>
  <c r="P13" i="2" s="1"/>
  <c r="O11" i="2"/>
  <c r="P11" i="2" s="1"/>
  <c r="N11" i="2"/>
  <c r="I11" i="2"/>
  <c r="J11" i="2" s="1"/>
  <c r="E11" i="2"/>
  <c r="F11" i="2" s="1"/>
  <c r="O10" i="2"/>
  <c r="P10" i="2" s="1"/>
  <c r="N10" i="2"/>
  <c r="I10" i="2"/>
  <c r="J10" i="2" s="1"/>
  <c r="E10" i="2"/>
  <c r="F10" i="2" s="1"/>
  <c r="C45" i="2" l="1"/>
  <c r="D45" i="2" s="1"/>
  <c r="C42" i="2"/>
  <c r="D42" i="2" s="1"/>
  <c r="C44" i="2"/>
  <c r="D44" i="2" s="1"/>
  <c r="F41" i="2"/>
  <c r="F43" i="2"/>
  <c r="F13" i="2"/>
  <c r="F12" i="2"/>
  <c r="C11" i="2"/>
  <c r="D11" i="2" s="1"/>
  <c r="C10" i="2"/>
  <c r="D10" i="2" s="1"/>
</calcChain>
</file>

<file path=xl/sharedStrings.xml><?xml version="1.0" encoding="utf-8"?>
<sst xmlns="http://schemas.openxmlformats.org/spreadsheetml/2006/main" count="121" uniqueCount="49">
  <si>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</si>
  <si>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</si>
  <si>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</si>
  <si>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</si>
  <si>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</si>
  <si>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</si>
  <si>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</si>
  <si>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</si>
  <si>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</si>
  <si>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</si>
  <si>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</si>
  <si>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</si>
  <si>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</si>
  <si>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</si>
  <si>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</si>
  <si>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</si>
  <si>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</si>
  <si>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</si>
  <si>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</si>
  <si>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</si>
  <si>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</si>
  <si>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</si>
  <si>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</si>
  <si>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</si>
  <si>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</si>
  <si>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</si>
  <si>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</si>
  <si>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</si>
  <si>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</si>
  <si>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</si>
  <si>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</si>
  <si>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</si>
  <si>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</si>
  <si>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7 DAYS</t>
    <phoneticPr fontId="3"/>
  </si>
  <si>
    <t>GSL MAREN</t>
  </si>
  <si>
    <t>MORESBY CHIEF</t>
  </si>
  <si>
    <t>IRENES RAINBOW</t>
  </si>
  <si>
    <t>BRIGHT TSUBAKI</t>
  </si>
  <si>
    <t>HONG AN</t>
  </si>
  <si>
    <t>2609S</t>
  </si>
  <si>
    <t>2611S</t>
  </si>
  <si>
    <t>029S</t>
  </si>
  <si>
    <t>027S</t>
  </si>
  <si>
    <t>018S</t>
  </si>
  <si>
    <t>030S</t>
  </si>
  <si>
    <t>2610S</t>
  </si>
  <si>
    <t>※SITC KEELUNG</t>
    <phoneticPr fontId="3"/>
  </si>
  <si>
    <t>2617S</t>
  </si>
  <si>
    <t>※KOTA NAZAR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</si>
</sst>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18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</cellStyleXfs>
  <cellXfs count="11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178" fontId="22" fillId="0" borderId="20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49" fontId="22" fillId="0" borderId="16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3" fillId="0" borderId="33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</cellXfs>
  <cellStyles count="30">
    <cellStyle name="date_style" xfId="14" xr:uid="{00000000-0005-0000-0000-000000000000}"/>
    <cellStyle name="Normal_1" xfId="18" xr:uid="{00000000-0005-0000-0000-000001000000}"/>
    <cellStyle name="標準" xfId="0" builtinId="0"/>
    <cellStyle name="標準 10 2" xfId="23" xr:uid="{00000000-0005-0000-0000-000003000000}"/>
    <cellStyle name="標準 10 2 2 3 2 2" xfId="29" xr:uid="{00000000-0005-0000-0000-000004000000}"/>
    <cellStyle name="標準 10 2 3" xfId="17" xr:uid="{00000000-0005-0000-0000-000005000000}"/>
    <cellStyle name="標準 10 2 3 2 2 2" xfId="16" xr:uid="{00000000-0005-0000-0000-000006000000}"/>
    <cellStyle name="標準 18 2" xfId="22" xr:uid="{00000000-0005-0000-0000-000007000000}"/>
    <cellStyle name="標準 2" xfId="1" xr:uid="{00000000-0005-0000-0000-000008000000}"/>
    <cellStyle name="標準 2 2" xfId="15" xr:uid="{00000000-0005-0000-0000-000009000000}"/>
    <cellStyle name="標準 21" xfId="10" xr:uid="{00000000-0005-0000-0000-00000A000000}"/>
    <cellStyle name="標準 21 2" xfId="11" xr:uid="{00000000-0005-0000-0000-00000B000000}"/>
    <cellStyle name="標準 27" xfId="8" xr:uid="{00000000-0005-0000-0000-00000C000000}"/>
    <cellStyle name="標準 27 2" xfId="24" xr:uid="{00000000-0005-0000-0000-00000D000000}"/>
    <cellStyle name="標準 29 2" xfId="12" xr:uid="{00000000-0005-0000-0000-00000E000000}"/>
    <cellStyle name="標準 29 2 2" xfId="27" xr:uid="{00000000-0005-0000-0000-00000F000000}"/>
    <cellStyle name="標準 3" xfId="13" xr:uid="{00000000-0005-0000-0000-000010000000}"/>
    <cellStyle name="標準 3 13" xfId="21" xr:uid="{00000000-0005-0000-0000-000011000000}"/>
    <cellStyle name="標準 3 13 2" xfId="19" xr:uid="{00000000-0005-0000-0000-000012000000}"/>
    <cellStyle name="標準 3 2 9" xfId="20" xr:uid="{00000000-0005-0000-0000-000013000000}"/>
    <cellStyle name="標準 30" xfId="9" xr:uid="{00000000-0005-0000-0000-000014000000}"/>
    <cellStyle name="標準 30 2" xfId="25" xr:uid="{00000000-0005-0000-0000-000015000000}"/>
    <cellStyle name="標準 31" xfId="26" xr:uid="{00000000-0005-0000-0000-000016000000}"/>
    <cellStyle name="標準 34 2" xfId="28" xr:uid="{00000000-0005-0000-0000-000017000000}"/>
    <cellStyle name="標準_Sheet1" xfId="2" xr:uid="{00000000-0005-0000-0000-000018000000}"/>
    <cellStyle name="콤마 [0]_HMMREQ~1" xfId="3" xr:uid="{00000000-0005-0000-0000-000019000000}"/>
    <cellStyle name="콤마_HMMREQ~1" xfId="4" xr:uid="{00000000-0005-0000-0000-00001A000000}"/>
    <cellStyle name="통화 [0]_HMMREQ~1" xfId="5" xr:uid="{00000000-0005-0000-0000-00001B000000}"/>
    <cellStyle name="통화_HMMREQ~1" xfId="6" xr:uid="{00000000-0005-0000-0000-00001C000000}"/>
    <cellStyle name="표준_HMMREQ~1" xfId="7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1119185</xdr:colOff>
      <xdr:row>13</xdr:row>
      <xdr:rowOff>285751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36123" y="8334376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857248</xdr:colOff>
      <xdr:row>11</xdr:row>
      <xdr:rowOff>147635</xdr:rowOff>
    </xdr:from>
    <xdr:to>
      <xdr:col>23</xdr:col>
      <xdr:colOff>4643436</xdr:colOff>
      <xdr:row>27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098623" y="6862760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595311</xdr:colOff>
      <xdr:row>3</xdr:row>
      <xdr:rowOff>23813</xdr:rowOff>
    </xdr:from>
    <xdr:to>
      <xdr:col>23</xdr:col>
      <xdr:colOff>4214811</xdr:colOff>
      <xdr:row>10</xdr:row>
      <xdr:rowOff>356550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22811" y="2119313"/>
          <a:ext cx="5262563" cy="428561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32</xdr:row>
      <xdr:rowOff>0</xdr:rowOff>
    </xdr:from>
    <xdr:to>
      <xdr:col>5</xdr:col>
      <xdr:colOff>619125</xdr:colOff>
      <xdr:row>33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1071561</xdr:colOff>
      <xdr:row>46</xdr:row>
      <xdr:rowOff>642935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2288499" y="28836935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928688</xdr:colOff>
      <xdr:row>44</xdr:row>
      <xdr:rowOff>224817</xdr:rowOff>
    </xdr:from>
    <xdr:to>
      <xdr:col>23</xdr:col>
      <xdr:colOff>4714876</xdr:colOff>
      <xdr:row>61</xdr:row>
      <xdr:rowOff>505806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7170063" y="27085317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738189</xdr:colOff>
      <xdr:row>33</xdr:row>
      <xdr:rowOff>119062</xdr:rowOff>
    </xdr:from>
    <xdr:to>
      <xdr:col>23</xdr:col>
      <xdr:colOff>4905375</xdr:colOff>
      <xdr:row>42</xdr:row>
      <xdr:rowOff>556447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65689" y="21836062"/>
          <a:ext cx="5810249" cy="4247385"/>
        </a:xfrm>
        <a:prstGeom prst="rect">
          <a:avLst/>
        </a:prstGeom>
      </xdr:spPr>
    </xdr:pic>
    <xdr:clientData/>
  </xdr:twoCellAnchor>
  <xdr:twoCellAnchor editAs="oneCell">
    <xdr:from>
      <xdr:col>16</xdr:col>
      <xdr:colOff>690563</xdr:colOff>
      <xdr:row>6</xdr:row>
      <xdr:rowOff>214313</xdr:rowOff>
    </xdr:from>
    <xdr:to>
      <xdr:col>22</xdr:col>
      <xdr:colOff>159545</xdr:colOff>
      <xdr:row>10</xdr:row>
      <xdr:rowOff>257346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01" y="4167188"/>
          <a:ext cx="7779544" cy="2138533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40</xdr:row>
      <xdr:rowOff>214312</xdr:rowOff>
    </xdr:from>
    <xdr:to>
      <xdr:col>22</xdr:col>
      <xdr:colOff>429939</xdr:colOff>
      <xdr:row>43</xdr:row>
      <xdr:rowOff>485837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93188" y="24407812"/>
          <a:ext cx="8264251" cy="22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B66"/>
  <sheetViews>
    <sheetView tabSelected="1" view="pageBreakPreview" topLeftCell="A34" zoomScale="40" zoomScaleNormal="40" zoomScaleSheetLayoutView="40" zoomScalePageLayoutView="25" workbookViewId="0">
      <selection activeCell="C54" sqref="C54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67.875" customWidth="1"/>
  </cols>
  <sheetData>
    <row r="1" spans="1:24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78" t="s">
        <v>1</v>
      </c>
      <c r="S1" s="78"/>
      <c r="T1" s="78"/>
      <c r="U1" s="78"/>
      <c r="V1" s="78"/>
      <c r="W1" s="78"/>
      <c r="X1" s="3"/>
    </row>
    <row r="2" spans="1:24" s="5" customFormat="1" ht="30" customHeight="1" x14ac:dyDescent="0.25"/>
    <row r="3" spans="1:24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79">
        <v>46111</v>
      </c>
      <c r="W3" s="79"/>
      <c r="X3" s="42" t="s">
        <v>16</v>
      </c>
    </row>
    <row r="4" spans="1:24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24" s="15" customFormat="1" ht="37.5" customHeight="1" x14ac:dyDescent="0.15">
      <c r="A5" s="83" t="s">
        <v>4</v>
      </c>
      <c r="B5" s="100" t="s">
        <v>5</v>
      </c>
      <c r="C5" s="100" t="s">
        <v>6</v>
      </c>
      <c r="D5" s="100"/>
      <c r="E5" s="100"/>
      <c r="F5" s="100"/>
      <c r="G5" s="103" t="s">
        <v>7</v>
      </c>
      <c r="H5" s="103"/>
      <c r="I5" s="103"/>
      <c r="J5" s="103"/>
      <c r="K5" s="100" t="s">
        <v>8</v>
      </c>
      <c r="L5" s="100"/>
      <c r="M5" s="100"/>
      <c r="N5" s="100"/>
      <c r="O5" s="103" t="s">
        <v>7</v>
      </c>
      <c r="P5" s="104"/>
      <c r="Q5" s="14"/>
      <c r="R5" s="41"/>
      <c r="S5" s="41"/>
      <c r="T5" s="41"/>
      <c r="U5" s="41"/>
    </row>
    <row r="6" spans="1:24" s="15" customFormat="1" ht="37.5" customHeight="1" x14ac:dyDescent="0.3">
      <c r="A6" s="84"/>
      <c r="B6" s="101"/>
      <c r="C6" s="80" t="s">
        <v>9</v>
      </c>
      <c r="D6" s="80"/>
      <c r="E6" s="105" t="s">
        <v>10</v>
      </c>
      <c r="F6" s="105"/>
      <c r="G6" s="80" t="s">
        <v>17</v>
      </c>
      <c r="H6" s="80"/>
      <c r="I6" s="80" t="s">
        <v>10</v>
      </c>
      <c r="J6" s="80"/>
      <c r="K6" s="80" t="s">
        <v>17</v>
      </c>
      <c r="L6" s="80"/>
      <c r="M6" s="80" t="s">
        <v>10</v>
      </c>
      <c r="N6" s="80"/>
      <c r="O6" s="81" t="s">
        <v>19</v>
      </c>
      <c r="P6" s="82"/>
      <c r="Q6" s="16"/>
      <c r="R6" s="41"/>
      <c r="S6" s="41"/>
      <c r="T6" s="41"/>
      <c r="U6" s="41"/>
    </row>
    <row r="7" spans="1:24" s="15" customFormat="1" ht="37.5" customHeight="1" x14ac:dyDescent="0.15">
      <c r="A7" s="84"/>
      <c r="B7" s="101"/>
      <c r="C7" s="80"/>
      <c r="D7" s="80"/>
      <c r="E7" s="105"/>
      <c r="F7" s="105"/>
      <c r="G7" s="80"/>
      <c r="H7" s="80"/>
      <c r="I7" s="80"/>
      <c r="J7" s="80"/>
      <c r="K7" s="80"/>
      <c r="L7" s="80"/>
      <c r="M7" s="80"/>
      <c r="N7" s="80"/>
      <c r="O7" s="81"/>
      <c r="P7" s="82"/>
      <c r="Q7" s="13"/>
      <c r="R7" s="41"/>
      <c r="S7" s="41"/>
      <c r="T7" s="41"/>
      <c r="U7" s="41"/>
    </row>
    <row r="8" spans="1:24" s="15" customFormat="1" ht="37.5" customHeight="1" x14ac:dyDescent="0.15">
      <c r="A8" s="84"/>
      <c r="B8" s="101"/>
      <c r="C8" s="80"/>
      <c r="D8" s="80"/>
      <c r="E8" s="105"/>
      <c r="F8" s="105"/>
      <c r="G8" s="80"/>
      <c r="H8" s="80"/>
      <c r="I8" s="80"/>
      <c r="J8" s="80"/>
      <c r="K8" s="80"/>
      <c r="L8" s="80"/>
      <c r="M8" s="80"/>
      <c r="N8" s="80"/>
      <c r="O8" s="81"/>
      <c r="P8" s="82"/>
      <c r="Q8" s="17"/>
      <c r="R8" s="41"/>
      <c r="S8" s="41"/>
      <c r="T8" s="41"/>
      <c r="U8" s="41"/>
    </row>
    <row r="9" spans="1:24" s="15" customFormat="1" ht="37.5" customHeight="1" x14ac:dyDescent="0.15">
      <c r="A9" s="85"/>
      <c r="B9" s="102"/>
      <c r="C9" s="58"/>
      <c r="D9" s="58"/>
      <c r="E9" s="58"/>
      <c r="F9" s="58"/>
      <c r="G9" s="94"/>
      <c r="H9" s="94"/>
      <c r="I9" s="94"/>
      <c r="J9" s="94"/>
      <c r="K9" s="94"/>
      <c r="L9" s="94"/>
      <c r="M9" s="94" t="s">
        <v>11</v>
      </c>
      <c r="N9" s="94"/>
      <c r="O9" s="95" t="s">
        <v>24</v>
      </c>
      <c r="P9" s="96"/>
      <c r="Q9" s="17"/>
      <c r="R9" s="41"/>
      <c r="S9" s="41"/>
      <c r="T9" s="41"/>
      <c r="U9" s="41"/>
    </row>
    <row r="10" spans="1:24" s="19" customFormat="1" ht="53.25" customHeight="1" x14ac:dyDescent="0.15">
      <c r="A10" s="59" t="s">
        <v>38</v>
      </c>
      <c r="B10" s="48" t="s">
        <v>39</v>
      </c>
      <c r="C10" s="48">
        <f t="shared" ref="C10:C11" si="0">E10</f>
        <v>46115</v>
      </c>
      <c r="D10" s="48" t="str">
        <f t="shared" ref="D10:D11" si="1">TEXT(C10,"aaa")</f>
        <v>金</v>
      </c>
      <c r="E10" s="48">
        <f t="shared" ref="E10:E11" si="2">M10-4</f>
        <v>46115</v>
      </c>
      <c r="F10" s="48" t="str">
        <f t="shared" ref="F10:F11" si="3">TEXT(E10,"aaa")</f>
        <v>金</v>
      </c>
      <c r="G10" s="48" t="s">
        <v>22</v>
      </c>
      <c r="H10" s="48" t="s">
        <v>22</v>
      </c>
      <c r="I10" s="48">
        <f t="shared" ref="I10:I11" si="4">M10</f>
        <v>46119</v>
      </c>
      <c r="J10" s="48" t="str">
        <f t="shared" ref="J10:J11" si="5">TEXT(I10,"aaa")</f>
        <v>火</v>
      </c>
      <c r="K10" s="48" t="s">
        <v>22</v>
      </c>
      <c r="L10" s="48" t="s">
        <v>22</v>
      </c>
      <c r="M10" s="48">
        <v>46119</v>
      </c>
      <c r="N10" s="48" t="str">
        <f t="shared" ref="N10:N11" si="6">TEXT(M10,"aaa")</f>
        <v>火</v>
      </c>
      <c r="O10" s="49">
        <f t="shared" ref="O10:O11" si="7">M10+10</f>
        <v>46129</v>
      </c>
      <c r="P10" s="50" t="str">
        <f t="shared" ref="P10:P11" si="8">TEXT(O10,"aaa")</f>
        <v>金</v>
      </c>
      <c r="Q10" s="20"/>
      <c r="R10" s="18"/>
      <c r="S10" s="18"/>
      <c r="T10" s="18"/>
      <c r="U10" s="18"/>
    </row>
    <row r="11" spans="1:24" s="19" customFormat="1" ht="53.25" customHeight="1" x14ac:dyDescent="0.15">
      <c r="A11" s="59" t="s">
        <v>46</v>
      </c>
      <c r="B11" s="48" t="s">
        <v>45</v>
      </c>
      <c r="C11" s="48">
        <f t="shared" si="0"/>
        <v>46122</v>
      </c>
      <c r="D11" s="48" t="str">
        <f t="shared" si="1"/>
        <v>金</v>
      </c>
      <c r="E11" s="48">
        <f t="shared" si="2"/>
        <v>46122</v>
      </c>
      <c r="F11" s="48" t="str">
        <f t="shared" si="3"/>
        <v>金</v>
      </c>
      <c r="G11" s="48" t="s">
        <v>22</v>
      </c>
      <c r="H11" s="48" t="s">
        <v>22</v>
      </c>
      <c r="I11" s="48">
        <f t="shared" si="4"/>
        <v>46126</v>
      </c>
      <c r="J11" s="48" t="str">
        <f t="shared" si="5"/>
        <v>火</v>
      </c>
      <c r="K11" s="48" t="s">
        <v>22</v>
      </c>
      <c r="L11" s="48" t="s">
        <v>22</v>
      </c>
      <c r="M11" s="48">
        <v>46126</v>
      </c>
      <c r="N11" s="48" t="str">
        <f t="shared" si="6"/>
        <v>火</v>
      </c>
      <c r="O11" s="49">
        <f t="shared" si="7"/>
        <v>46136</v>
      </c>
      <c r="P11" s="50" t="str">
        <f t="shared" si="8"/>
        <v>金</v>
      </c>
      <c r="Q11" s="20"/>
      <c r="R11" s="18"/>
      <c r="S11" s="18"/>
      <c r="T11" s="18"/>
      <c r="U11" s="18"/>
    </row>
    <row r="12" spans="1:24" s="19" customFormat="1" ht="53.25" customHeight="1" x14ac:dyDescent="0.15">
      <c r="A12" s="59" t="s">
        <v>48</v>
      </c>
      <c r="B12" s="48" t="s">
        <v>47</v>
      </c>
      <c r="C12" s="48">
        <f t="shared" ref="C12:C13" si="9">E12</f>
        <v>46129</v>
      </c>
      <c r="D12" s="48" t="str">
        <f t="shared" ref="D12:D13" si="10">TEXT(C12,"aaa")</f>
        <v>金</v>
      </c>
      <c r="E12" s="48">
        <f t="shared" ref="E12:E13" si="11">M12-4</f>
        <v>46129</v>
      </c>
      <c r="F12" s="48" t="str">
        <f t="shared" ref="F12:F13" si="12">TEXT(E12,"aaa")</f>
        <v>金</v>
      </c>
      <c r="G12" s="48" t="s">
        <v>22</v>
      </c>
      <c r="H12" s="48" t="s">
        <v>22</v>
      </c>
      <c r="I12" s="48">
        <f t="shared" ref="I12:I13" si="13">M12</f>
        <v>46133</v>
      </c>
      <c r="J12" s="48" t="str">
        <f t="shared" ref="J12:J13" si="14">TEXT(I12,"aaa")</f>
        <v>火</v>
      </c>
      <c r="K12" s="48" t="s">
        <v>22</v>
      </c>
      <c r="L12" s="48" t="s">
        <v>22</v>
      </c>
      <c r="M12" s="48">
        <v>46133</v>
      </c>
      <c r="N12" s="48" t="str">
        <f t="shared" ref="N12:N13" si="15">TEXT(M12,"aaa")</f>
        <v>火</v>
      </c>
      <c r="O12" s="49">
        <f t="shared" ref="O12:O13" si="16">M12+10</f>
        <v>46143</v>
      </c>
      <c r="P12" s="50" t="str">
        <f t="shared" ref="P12:P13" si="17">TEXT(O12,"aaa")</f>
        <v>金</v>
      </c>
      <c r="Q12" s="20"/>
      <c r="R12" s="18"/>
      <c r="S12" s="18"/>
      <c r="T12" s="18"/>
      <c r="U12" s="18"/>
    </row>
    <row r="13" spans="1:24" s="19" customFormat="1" ht="53.25" customHeight="1" x14ac:dyDescent="0.15">
      <c r="A13" s="60" t="s">
        <v>38</v>
      </c>
      <c r="B13" s="51" t="s">
        <v>40</v>
      </c>
      <c r="C13" s="51">
        <f t="shared" si="9"/>
        <v>46136</v>
      </c>
      <c r="D13" s="51" t="str">
        <f t="shared" si="10"/>
        <v>金</v>
      </c>
      <c r="E13" s="51">
        <f t="shared" si="11"/>
        <v>46136</v>
      </c>
      <c r="F13" s="51" t="str">
        <f t="shared" si="12"/>
        <v>金</v>
      </c>
      <c r="G13" s="51" t="s">
        <v>22</v>
      </c>
      <c r="H13" s="51" t="s">
        <v>22</v>
      </c>
      <c r="I13" s="51">
        <f t="shared" si="13"/>
        <v>46140</v>
      </c>
      <c r="J13" s="51" t="str">
        <f t="shared" si="14"/>
        <v>火</v>
      </c>
      <c r="K13" s="51" t="s">
        <v>22</v>
      </c>
      <c r="L13" s="51" t="s">
        <v>22</v>
      </c>
      <c r="M13" s="51">
        <v>46140</v>
      </c>
      <c r="N13" s="51" t="str">
        <f t="shared" si="15"/>
        <v>火</v>
      </c>
      <c r="O13" s="52">
        <f t="shared" si="16"/>
        <v>46150</v>
      </c>
      <c r="P13" s="53" t="str">
        <f t="shared" si="17"/>
        <v>金</v>
      </c>
      <c r="Q13" s="20"/>
      <c r="R13" s="18"/>
      <c r="S13" s="18"/>
      <c r="T13" s="18"/>
      <c r="U13" s="18"/>
    </row>
    <row r="14" spans="1:24" s="19" customFormat="1" ht="53.25" customHeight="1" x14ac:dyDescent="0.15">
      <c r="Q14" s="20"/>
      <c r="R14" s="18"/>
      <c r="S14" s="18"/>
      <c r="T14" s="18"/>
      <c r="U14" s="18"/>
    </row>
    <row r="15" spans="1:24" s="19" customFormat="1" ht="53.25" customHeight="1" x14ac:dyDescent="0.15">
      <c r="Q15" s="20"/>
      <c r="R15" s="18"/>
      <c r="S15" s="18"/>
      <c r="T15" s="18"/>
      <c r="U15" s="18"/>
    </row>
    <row r="16" spans="1:24" s="19" customFormat="1" ht="53.25" customHeight="1" x14ac:dyDescent="0.15">
      <c r="Q16" s="20"/>
      <c r="R16" s="18"/>
      <c r="S16" s="18"/>
      <c r="T16" s="18"/>
      <c r="U16" s="18"/>
    </row>
    <row r="17" spans="1:210" s="19" customFormat="1" ht="53.25" customHeight="1" x14ac:dyDescent="0.15">
      <c r="Q17" s="20"/>
      <c r="R17" s="18"/>
      <c r="S17" s="18"/>
      <c r="T17" s="18"/>
      <c r="U17" s="18"/>
    </row>
    <row r="18" spans="1:210" s="19" customFormat="1" ht="53.25" customHeight="1" x14ac:dyDescent="0.15">
      <c r="Q18" s="20"/>
      <c r="R18" s="18"/>
      <c r="S18" s="18"/>
      <c r="T18" s="18"/>
      <c r="U18" s="18"/>
    </row>
    <row r="19" spans="1:210" s="19" customFormat="1" ht="53.25" customHeight="1" x14ac:dyDescent="0.15">
      <c r="A19" s="4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47"/>
      <c r="Q19" s="20"/>
      <c r="R19" s="18"/>
      <c r="S19" s="18"/>
      <c r="T19" s="18"/>
      <c r="U19" s="18"/>
    </row>
    <row r="20" spans="1:210" s="19" customFormat="1" ht="53.25" customHeight="1" x14ac:dyDescent="0.15">
      <c r="A20" s="45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47"/>
      <c r="Q20" s="20"/>
      <c r="R20" s="18"/>
      <c r="S20" s="18"/>
      <c r="T20" s="18"/>
      <c r="U20" s="18"/>
    </row>
    <row r="21" spans="1:210" s="19" customFormat="1" ht="53.25" customHeight="1" x14ac:dyDescent="0.15">
      <c r="A21" s="45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  <c r="P21" s="47"/>
      <c r="Q21" s="20"/>
      <c r="R21" s="18"/>
      <c r="S21" s="18"/>
      <c r="T21" s="18"/>
      <c r="U21" s="18"/>
    </row>
    <row r="22" spans="1:210" s="19" customFormat="1" ht="53.25" customHeight="1" x14ac:dyDescent="0.15">
      <c r="Q22" s="20"/>
      <c r="R22" s="18"/>
      <c r="S22" s="18"/>
      <c r="T22" s="18"/>
      <c r="U22" s="18"/>
    </row>
    <row r="23" spans="1:210" s="19" customFormat="1" ht="53.25" customHeight="1" x14ac:dyDescent="0.15">
      <c r="Q23" s="20"/>
      <c r="R23" s="18"/>
      <c r="S23" s="18"/>
      <c r="T23" s="18"/>
      <c r="U23" s="18"/>
    </row>
    <row r="24" spans="1:210" s="19" customFormat="1" ht="53.25" customHeight="1" thickBot="1" x14ac:dyDescent="0.2">
      <c r="A24" s="25" t="s">
        <v>12</v>
      </c>
      <c r="B24" s="97" t="s">
        <v>13</v>
      </c>
      <c r="C24" s="98"/>
      <c r="D24" s="98"/>
      <c r="E24" s="99"/>
      <c r="F24" s="97" t="s">
        <v>14</v>
      </c>
      <c r="G24" s="98"/>
      <c r="H24" s="98"/>
      <c r="I24" s="98"/>
      <c r="J24" s="98"/>
      <c r="K24" s="98"/>
      <c r="L24" s="98"/>
      <c r="M24" s="98"/>
      <c r="N24" s="98"/>
      <c r="O24" s="98"/>
      <c r="P24" s="99"/>
      <c r="Q24" s="20"/>
      <c r="R24" s="18"/>
      <c r="S24" s="18"/>
      <c r="T24" s="18"/>
      <c r="U24" s="18"/>
    </row>
    <row r="25" spans="1:210" s="19" customFormat="1" ht="53.25" customHeight="1" thickTop="1" x14ac:dyDescent="0.45">
      <c r="A25" s="86" t="s">
        <v>18</v>
      </c>
      <c r="B25" s="87" t="s">
        <v>30</v>
      </c>
      <c r="C25" s="88"/>
      <c r="D25" s="88"/>
      <c r="E25" s="89"/>
      <c r="F25" s="61" t="s">
        <v>27</v>
      </c>
      <c r="G25" s="26"/>
      <c r="H25" s="27"/>
      <c r="I25" s="26"/>
      <c r="J25" s="27"/>
      <c r="K25" s="28"/>
      <c r="L25" s="29"/>
      <c r="M25" s="28"/>
      <c r="N25" s="29"/>
      <c r="O25" s="27"/>
      <c r="P25" s="65" t="s">
        <v>28</v>
      </c>
      <c r="Q25" s="20"/>
      <c r="R25" s="18"/>
      <c r="S25" s="18"/>
      <c r="T25" s="18"/>
      <c r="U25" s="18"/>
    </row>
    <row r="26" spans="1:210" s="19" customFormat="1" ht="53.25" customHeight="1" x14ac:dyDescent="0.45">
      <c r="A26" s="71"/>
      <c r="B26" s="75"/>
      <c r="C26" s="76"/>
      <c r="D26" s="76"/>
      <c r="E26" s="77"/>
      <c r="F26" s="62" t="s">
        <v>29</v>
      </c>
      <c r="G26" s="36"/>
      <c r="H26" s="37"/>
      <c r="I26" s="36"/>
      <c r="J26" s="37"/>
      <c r="K26" s="38"/>
      <c r="L26" s="39"/>
      <c r="M26" s="38"/>
      <c r="N26" s="39"/>
      <c r="O26" s="37"/>
      <c r="P26" s="66"/>
      <c r="Q26" s="20"/>
      <c r="R26" s="18"/>
      <c r="S26" s="18"/>
      <c r="T26" s="18"/>
      <c r="U26" s="18"/>
    </row>
    <row r="27" spans="1:210" s="19" customFormat="1" ht="57" customHeight="1" x14ac:dyDescent="0.45">
      <c r="A27" s="90" t="s">
        <v>15</v>
      </c>
      <c r="B27" s="91" t="s">
        <v>31</v>
      </c>
      <c r="C27" s="92"/>
      <c r="D27" s="92"/>
      <c r="E27" s="93"/>
      <c r="F27" s="63" t="s">
        <v>25</v>
      </c>
      <c r="G27" s="31"/>
      <c r="H27" s="32"/>
      <c r="I27" s="31"/>
      <c r="J27" s="32"/>
      <c r="K27" s="33"/>
      <c r="L27" s="34"/>
      <c r="M27" s="33"/>
      <c r="N27" s="34"/>
      <c r="O27" s="32"/>
      <c r="P27" s="67" t="s">
        <v>26</v>
      </c>
      <c r="Q27" s="21"/>
      <c r="R27" s="18"/>
      <c r="S27" s="18"/>
      <c r="T27" s="18"/>
      <c r="U27" s="18"/>
    </row>
    <row r="28" spans="1:210" s="19" customFormat="1" ht="57" customHeight="1" x14ac:dyDescent="0.45">
      <c r="A28" s="70"/>
      <c r="B28" s="75"/>
      <c r="C28" s="76"/>
      <c r="D28" s="76"/>
      <c r="E28" s="77"/>
      <c r="F28" s="64" t="s">
        <v>32</v>
      </c>
      <c r="G28" s="36"/>
      <c r="H28" s="37"/>
      <c r="I28" s="36"/>
      <c r="J28" s="37"/>
      <c r="K28" s="38"/>
      <c r="L28" s="39"/>
      <c r="M28" s="38"/>
      <c r="N28" s="39"/>
      <c r="O28" s="39"/>
      <c r="P28" s="66"/>
      <c r="Q28" s="21"/>
      <c r="R28" s="18"/>
      <c r="S28" s="18"/>
      <c r="T28" s="18"/>
      <c r="U28" s="18"/>
    </row>
    <row r="29" spans="1:210" s="19" customFormat="1" ht="49.5" customHeight="1" x14ac:dyDescent="0.15">
      <c r="Q29" s="21"/>
      <c r="R29" s="18"/>
      <c r="S29" s="18"/>
      <c r="T29" s="18"/>
      <c r="U29" s="18"/>
    </row>
    <row r="30" spans="1:210" s="19" customFormat="1" ht="53.25" customHeight="1" x14ac:dyDescent="0.15">
      <c r="Q30" s="20"/>
      <c r="R30" s="18"/>
      <c r="S30" s="18"/>
      <c r="T30" s="18"/>
      <c r="U30" s="18"/>
    </row>
    <row r="31" spans="1:210" s="4" customFormat="1" ht="75" customHeight="1" x14ac:dyDescent="0.25">
      <c r="A31" s="1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78" t="s">
        <v>1</v>
      </c>
      <c r="S31" s="78"/>
      <c r="T31" s="78"/>
      <c r="U31" s="78"/>
      <c r="V31" s="78"/>
      <c r="W31" s="78"/>
      <c r="X31" s="3"/>
    </row>
    <row r="32" spans="1:210" s="24" customFormat="1" ht="52.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5"/>
      <c r="R32" s="5"/>
      <c r="S32" s="5"/>
      <c r="T32" s="35"/>
      <c r="U32" s="22"/>
      <c r="V32" s="22"/>
      <c r="W32" s="23"/>
      <c r="X32" s="2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</row>
    <row r="33" spans="1:210" s="24" customFormat="1" ht="52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7"/>
      <c r="R33" s="7"/>
      <c r="S33" s="7"/>
      <c r="T33" s="7"/>
      <c r="U33" s="9" t="s">
        <v>2</v>
      </c>
      <c r="V33" s="79">
        <v>46111</v>
      </c>
      <c r="W33" s="79"/>
      <c r="X33" s="42" t="s">
        <v>16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</row>
    <row r="34" spans="1:210" ht="21" x14ac:dyDescent="0.3">
      <c r="Q34" s="12"/>
      <c r="R34" s="40"/>
      <c r="S34" s="40"/>
      <c r="T34" s="13"/>
      <c r="U34" s="13"/>
      <c r="V34" s="13"/>
      <c r="W34" s="40"/>
      <c r="X34" s="13"/>
    </row>
    <row r="35" spans="1:210" ht="37.5" x14ac:dyDescent="0.15">
      <c r="A35" s="10" t="s">
        <v>3</v>
      </c>
      <c r="Q35" s="14"/>
      <c r="R35" s="41"/>
      <c r="S35" s="41"/>
      <c r="T35" s="41"/>
      <c r="U35" s="41"/>
      <c r="V35" s="15"/>
      <c r="W35" s="15"/>
      <c r="X35" s="15"/>
    </row>
    <row r="36" spans="1:210" ht="37.5" customHeight="1" x14ac:dyDescent="0.3">
      <c r="A36" s="106" t="s">
        <v>4</v>
      </c>
      <c r="B36" s="108" t="s">
        <v>5</v>
      </c>
      <c r="C36" s="100" t="s">
        <v>6</v>
      </c>
      <c r="D36" s="100"/>
      <c r="E36" s="100"/>
      <c r="F36" s="100"/>
      <c r="G36" s="103" t="s">
        <v>7</v>
      </c>
      <c r="H36" s="103"/>
      <c r="I36" s="103"/>
      <c r="J36" s="103"/>
      <c r="K36" s="100" t="s">
        <v>8</v>
      </c>
      <c r="L36" s="100"/>
      <c r="M36" s="100"/>
      <c r="N36" s="100"/>
      <c r="O36" s="103" t="s">
        <v>7</v>
      </c>
      <c r="P36" s="104"/>
      <c r="Q36" s="16"/>
      <c r="R36" s="41"/>
      <c r="S36" s="41"/>
      <c r="T36" s="41"/>
      <c r="U36" s="41"/>
      <c r="V36" s="15"/>
      <c r="W36" s="15"/>
      <c r="X36" s="15"/>
    </row>
    <row r="37" spans="1:210" ht="28.5" customHeight="1" x14ac:dyDescent="0.15">
      <c r="A37" s="107"/>
      <c r="B37" s="109"/>
      <c r="C37" s="80" t="s">
        <v>9</v>
      </c>
      <c r="D37" s="80"/>
      <c r="E37" s="105" t="s">
        <v>10</v>
      </c>
      <c r="F37" s="105"/>
      <c r="G37" s="80" t="s">
        <v>9</v>
      </c>
      <c r="H37" s="80"/>
      <c r="I37" s="80" t="s">
        <v>10</v>
      </c>
      <c r="J37" s="80"/>
      <c r="K37" s="80" t="s">
        <v>9</v>
      </c>
      <c r="L37" s="80"/>
      <c r="M37" s="80" t="s">
        <v>10</v>
      </c>
      <c r="N37" s="80"/>
      <c r="O37" s="81" t="s">
        <v>20</v>
      </c>
      <c r="P37" s="82"/>
      <c r="Q37" s="13"/>
      <c r="R37" s="41"/>
      <c r="S37" s="41"/>
      <c r="T37" s="41"/>
      <c r="U37" s="41"/>
      <c r="V37" s="15"/>
      <c r="W37" s="15"/>
      <c r="X37" s="15"/>
    </row>
    <row r="38" spans="1:210" ht="28.5" customHeight="1" x14ac:dyDescent="0.15">
      <c r="A38" s="107"/>
      <c r="B38" s="109"/>
      <c r="C38" s="80"/>
      <c r="D38" s="80"/>
      <c r="E38" s="105"/>
      <c r="F38" s="105"/>
      <c r="G38" s="80"/>
      <c r="H38" s="80"/>
      <c r="I38" s="80"/>
      <c r="J38" s="80"/>
      <c r="K38" s="80"/>
      <c r="L38" s="80"/>
      <c r="M38" s="80"/>
      <c r="N38" s="80"/>
      <c r="O38" s="81"/>
      <c r="P38" s="82"/>
      <c r="Q38" s="17"/>
      <c r="R38" s="41"/>
      <c r="S38" s="41"/>
      <c r="T38" s="41"/>
      <c r="U38" s="41"/>
      <c r="V38" s="15"/>
      <c r="W38" s="15"/>
      <c r="X38" s="15"/>
    </row>
    <row r="39" spans="1:210" ht="3.75" customHeight="1" x14ac:dyDescent="0.15">
      <c r="A39" s="107"/>
      <c r="B39" s="109"/>
      <c r="C39" s="80"/>
      <c r="D39" s="80"/>
      <c r="E39" s="105"/>
      <c r="F39" s="105"/>
      <c r="G39" s="80"/>
      <c r="H39" s="80"/>
      <c r="I39" s="80"/>
      <c r="J39" s="80"/>
      <c r="K39" s="80"/>
      <c r="L39" s="80"/>
      <c r="M39" s="80"/>
      <c r="N39" s="80"/>
      <c r="O39" s="81"/>
      <c r="P39" s="82"/>
      <c r="Q39" s="17"/>
      <c r="R39" s="41"/>
      <c r="S39" s="41"/>
      <c r="T39" s="41"/>
      <c r="U39" s="41"/>
      <c r="V39" s="15"/>
      <c r="W39" s="15"/>
      <c r="X39" s="15"/>
    </row>
    <row r="40" spans="1:210" ht="39.75" customHeight="1" x14ac:dyDescent="0.15">
      <c r="A40" s="107"/>
      <c r="B40" s="109"/>
      <c r="C40" s="54"/>
      <c r="D40" s="54"/>
      <c r="E40" s="55"/>
      <c r="F40" s="55"/>
      <c r="G40" s="54"/>
      <c r="H40" s="54"/>
      <c r="I40" s="54"/>
      <c r="J40" s="54"/>
      <c r="K40" s="54"/>
      <c r="L40" s="54"/>
      <c r="M40" s="94" t="s">
        <v>21</v>
      </c>
      <c r="N40" s="94"/>
      <c r="O40" s="95" t="s">
        <v>33</v>
      </c>
      <c r="P40" s="96"/>
      <c r="Q40" s="17"/>
      <c r="R40" s="41"/>
      <c r="S40" s="41"/>
      <c r="T40" s="41"/>
      <c r="U40" s="41"/>
      <c r="V40" s="15"/>
      <c r="W40" s="15"/>
      <c r="X40" s="15"/>
    </row>
    <row r="41" spans="1:210" ht="52.5" customHeight="1" x14ac:dyDescent="0.15">
      <c r="A41" s="59" t="s">
        <v>36</v>
      </c>
      <c r="B41" s="68" t="s">
        <v>41</v>
      </c>
      <c r="C41" s="48">
        <f t="shared" ref="C41:C44" si="18">E41</f>
        <v>46111</v>
      </c>
      <c r="D41" s="48" t="str">
        <f t="shared" ref="D41:D44" si="19">TEXT(C41,"aaa")</f>
        <v>月</v>
      </c>
      <c r="E41" s="48">
        <f t="shared" ref="E41:E44" si="20">M41-2</f>
        <v>46111</v>
      </c>
      <c r="F41" s="48" t="str">
        <f t="shared" ref="F41:F44" si="21">TEXT(E41,"aaa")</f>
        <v>月</v>
      </c>
      <c r="G41" s="48" t="s">
        <v>22</v>
      </c>
      <c r="H41" s="48" t="s">
        <v>22</v>
      </c>
      <c r="I41" s="48">
        <f t="shared" ref="I41:I44" si="22">M41</f>
        <v>46113</v>
      </c>
      <c r="J41" s="48" t="str">
        <f t="shared" ref="J41:J44" si="23">TEXT(I41,"aaa")</f>
        <v>水</v>
      </c>
      <c r="K41" s="48" t="s">
        <v>22</v>
      </c>
      <c r="L41" s="48" t="s">
        <v>22</v>
      </c>
      <c r="M41" s="48">
        <v>46113</v>
      </c>
      <c r="N41" s="48" t="str">
        <f t="shared" ref="N41:N44" si="24">TEXT(M41,"aaa")</f>
        <v>水</v>
      </c>
      <c r="O41" s="49">
        <f t="shared" ref="O41:O44" si="25">M41+7</f>
        <v>46120</v>
      </c>
      <c r="P41" s="50" t="str">
        <f t="shared" ref="P41:P44" si="26">TEXT(O41,"aaa")</f>
        <v>水</v>
      </c>
      <c r="Q41" s="20"/>
      <c r="R41" s="18"/>
      <c r="S41" s="18"/>
      <c r="T41" s="18"/>
      <c r="U41" s="18"/>
      <c r="V41" s="19"/>
      <c r="W41" s="19"/>
      <c r="X41" s="19"/>
    </row>
    <row r="42" spans="1:210" ht="52.5" customHeight="1" x14ac:dyDescent="0.15">
      <c r="A42" s="59" t="s">
        <v>37</v>
      </c>
      <c r="B42" s="68" t="s">
        <v>41</v>
      </c>
      <c r="C42" s="48">
        <f t="shared" si="18"/>
        <v>46118</v>
      </c>
      <c r="D42" s="48" t="str">
        <f t="shared" si="19"/>
        <v>月</v>
      </c>
      <c r="E42" s="48">
        <f t="shared" si="20"/>
        <v>46118</v>
      </c>
      <c r="F42" s="48" t="str">
        <f t="shared" si="21"/>
        <v>月</v>
      </c>
      <c r="G42" s="48" t="s">
        <v>22</v>
      </c>
      <c r="H42" s="48" t="s">
        <v>22</v>
      </c>
      <c r="I42" s="48">
        <f t="shared" si="22"/>
        <v>46120</v>
      </c>
      <c r="J42" s="48" t="str">
        <f t="shared" si="23"/>
        <v>水</v>
      </c>
      <c r="K42" s="48" t="s">
        <v>22</v>
      </c>
      <c r="L42" s="48" t="s">
        <v>22</v>
      </c>
      <c r="M42" s="48">
        <v>46120</v>
      </c>
      <c r="N42" s="48" t="str">
        <f t="shared" si="24"/>
        <v>水</v>
      </c>
      <c r="O42" s="49">
        <f t="shared" si="25"/>
        <v>46127</v>
      </c>
      <c r="P42" s="50" t="str">
        <f t="shared" si="26"/>
        <v>水</v>
      </c>
      <c r="Q42" s="20"/>
      <c r="R42" s="18"/>
      <c r="S42" s="18"/>
      <c r="T42" s="18"/>
      <c r="U42" s="18"/>
      <c r="V42" s="19"/>
      <c r="W42" s="19"/>
      <c r="X42" s="19"/>
    </row>
    <row r="43" spans="1:210" ht="52.5" customHeight="1" x14ac:dyDescent="0.15">
      <c r="A43" s="59" t="s">
        <v>34</v>
      </c>
      <c r="B43" s="68" t="s">
        <v>42</v>
      </c>
      <c r="C43" s="48">
        <f t="shared" si="18"/>
        <v>46125</v>
      </c>
      <c r="D43" s="48" t="str">
        <f t="shared" si="19"/>
        <v>月</v>
      </c>
      <c r="E43" s="48">
        <f t="shared" si="20"/>
        <v>46125</v>
      </c>
      <c r="F43" s="48" t="str">
        <f t="shared" si="21"/>
        <v>月</v>
      </c>
      <c r="G43" s="48" t="s">
        <v>22</v>
      </c>
      <c r="H43" s="48" t="s">
        <v>22</v>
      </c>
      <c r="I43" s="48">
        <f t="shared" si="22"/>
        <v>46127</v>
      </c>
      <c r="J43" s="48" t="str">
        <f t="shared" si="23"/>
        <v>水</v>
      </c>
      <c r="K43" s="48" t="s">
        <v>22</v>
      </c>
      <c r="L43" s="48" t="s">
        <v>22</v>
      </c>
      <c r="M43" s="48">
        <v>46127</v>
      </c>
      <c r="N43" s="48" t="str">
        <f t="shared" si="24"/>
        <v>水</v>
      </c>
      <c r="O43" s="49">
        <f t="shared" si="25"/>
        <v>46134</v>
      </c>
      <c r="P43" s="50" t="str">
        <f t="shared" si="26"/>
        <v>水</v>
      </c>
      <c r="Q43" s="20"/>
      <c r="R43" s="18"/>
      <c r="S43" s="18"/>
      <c r="T43" s="18"/>
      <c r="U43" s="18"/>
      <c r="V43" s="19"/>
      <c r="W43" s="19"/>
      <c r="X43" s="19"/>
    </row>
    <row r="44" spans="1:210" ht="52.5" customHeight="1" x14ac:dyDescent="0.15">
      <c r="A44" s="59" t="s">
        <v>35</v>
      </c>
      <c r="B44" s="68" t="s">
        <v>43</v>
      </c>
      <c r="C44" s="48">
        <f t="shared" si="18"/>
        <v>46132</v>
      </c>
      <c r="D44" s="48" t="str">
        <f t="shared" si="19"/>
        <v>月</v>
      </c>
      <c r="E44" s="48">
        <f t="shared" si="20"/>
        <v>46132</v>
      </c>
      <c r="F44" s="48" t="str">
        <f t="shared" si="21"/>
        <v>月</v>
      </c>
      <c r="G44" s="48" t="s">
        <v>22</v>
      </c>
      <c r="H44" s="48" t="s">
        <v>22</v>
      </c>
      <c r="I44" s="48">
        <f t="shared" si="22"/>
        <v>46134</v>
      </c>
      <c r="J44" s="48" t="str">
        <f t="shared" si="23"/>
        <v>水</v>
      </c>
      <c r="K44" s="48" t="s">
        <v>22</v>
      </c>
      <c r="L44" s="48" t="s">
        <v>22</v>
      </c>
      <c r="M44" s="48">
        <v>46134</v>
      </c>
      <c r="N44" s="48" t="str">
        <f t="shared" si="24"/>
        <v>水</v>
      </c>
      <c r="O44" s="49">
        <f t="shared" si="25"/>
        <v>46141</v>
      </c>
      <c r="P44" s="50" t="str">
        <f t="shared" si="26"/>
        <v>水</v>
      </c>
      <c r="Q44" s="20"/>
      <c r="R44" s="18"/>
      <c r="S44" s="18"/>
      <c r="T44" s="18"/>
      <c r="U44" s="18"/>
      <c r="V44" s="19"/>
      <c r="W44" s="19"/>
      <c r="X44" s="19"/>
    </row>
    <row r="45" spans="1:210" ht="52.5" customHeight="1" x14ac:dyDescent="0.15">
      <c r="A45" s="60" t="s">
        <v>36</v>
      </c>
      <c r="B45" s="69" t="s">
        <v>44</v>
      </c>
      <c r="C45" s="51">
        <f t="shared" ref="C45" si="27">E45</f>
        <v>46139</v>
      </c>
      <c r="D45" s="51" t="str">
        <f t="shared" ref="D45" si="28">TEXT(C45,"aaa")</f>
        <v>月</v>
      </c>
      <c r="E45" s="51">
        <f t="shared" ref="E45" si="29">M45-2</f>
        <v>46139</v>
      </c>
      <c r="F45" s="51" t="str">
        <f t="shared" ref="F45" si="30">TEXT(E45,"aaa")</f>
        <v>月</v>
      </c>
      <c r="G45" s="51" t="s">
        <v>22</v>
      </c>
      <c r="H45" s="51" t="s">
        <v>22</v>
      </c>
      <c r="I45" s="51">
        <f t="shared" ref="I45" si="31">M45</f>
        <v>46141</v>
      </c>
      <c r="J45" s="51" t="str">
        <f t="shared" ref="J45" si="32">TEXT(I45,"aaa")</f>
        <v>水</v>
      </c>
      <c r="K45" s="51" t="s">
        <v>22</v>
      </c>
      <c r="L45" s="51" t="s">
        <v>22</v>
      </c>
      <c r="M45" s="51">
        <v>46141</v>
      </c>
      <c r="N45" s="51" t="str">
        <f t="shared" ref="N45" si="33">TEXT(M45,"aaa")</f>
        <v>水</v>
      </c>
      <c r="O45" s="52">
        <f t="shared" ref="O45" si="34">M45+7</f>
        <v>46148</v>
      </c>
      <c r="P45" s="53" t="str">
        <f t="shared" ref="P45" si="35">TEXT(O45,"aaa")</f>
        <v>水</v>
      </c>
      <c r="Q45" s="20"/>
      <c r="R45" s="18"/>
      <c r="S45" s="18"/>
      <c r="T45" s="18"/>
      <c r="U45" s="18"/>
      <c r="V45" s="19"/>
      <c r="W45" s="19"/>
      <c r="X45" s="19"/>
    </row>
    <row r="46" spans="1:210" ht="52.5" customHeight="1" x14ac:dyDescent="0.15">
      <c r="Q46" s="20"/>
      <c r="R46" s="18"/>
      <c r="S46" s="18"/>
      <c r="T46" s="18"/>
      <c r="U46" s="18"/>
      <c r="V46" s="19"/>
      <c r="W46" s="19"/>
      <c r="X46" s="19"/>
    </row>
    <row r="47" spans="1:210" ht="52.5" customHeight="1" x14ac:dyDescent="0.15">
      <c r="Q47" s="20"/>
      <c r="R47" s="18"/>
      <c r="S47" s="18"/>
      <c r="T47" s="18"/>
      <c r="U47" s="18"/>
      <c r="V47" s="19"/>
      <c r="W47" s="19"/>
      <c r="X47" s="19"/>
    </row>
    <row r="48" spans="1:210" ht="52.5" customHeight="1" x14ac:dyDescent="0.15">
      <c r="Q48" s="20"/>
      <c r="R48" s="18"/>
      <c r="S48" s="18"/>
      <c r="T48" s="18"/>
      <c r="U48" s="18"/>
      <c r="V48" s="19"/>
      <c r="W48" s="19"/>
      <c r="X48" s="19"/>
    </row>
    <row r="49" spans="1:210" ht="52.5" customHeight="1" x14ac:dyDescent="0.15">
      <c r="Q49" s="20"/>
      <c r="R49" s="18"/>
      <c r="S49" s="18"/>
      <c r="T49" s="18"/>
      <c r="U49" s="18"/>
      <c r="V49" s="19"/>
      <c r="W49" s="19"/>
      <c r="X49" s="19"/>
    </row>
    <row r="50" spans="1:210" ht="33" x14ac:dyDescent="0.15">
      <c r="Q50" s="20"/>
      <c r="R50" s="18"/>
      <c r="S50" s="18"/>
      <c r="T50" s="18"/>
      <c r="U50" s="18"/>
      <c r="V50" s="19"/>
      <c r="W50" s="19"/>
      <c r="X50" s="19"/>
    </row>
    <row r="51" spans="1:210" ht="33" x14ac:dyDescent="0.15">
      <c r="Q51" s="20"/>
      <c r="R51" s="18"/>
      <c r="S51" s="18"/>
      <c r="T51" s="18"/>
      <c r="U51" s="18"/>
      <c r="V51" s="19"/>
      <c r="W51" s="19"/>
      <c r="X51" s="19"/>
    </row>
    <row r="52" spans="1:210" ht="33" x14ac:dyDescent="0.15">
      <c r="Q52" s="20"/>
      <c r="R52" s="18"/>
      <c r="S52" s="18"/>
      <c r="T52" s="18"/>
      <c r="U52" s="18"/>
      <c r="V52" s="19"/>
      <c r="W52" s="19"/>
      <c r="X52" s="19"/>
    </row>
    <row r="53" spans="1:210" s="19" customFormat="1" ht="53.25" customHeight="1" x14ac:dyDescent="0.15">
      <c r="A53" s="45"/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  <c r="P53" s="47"/>
      <c r="Q53" s="20"/>
      <c r="R53" s="18"/>
      <c r="S53" s="18"/>
      <c r="T53" s="18"/>
      <c r="U53" s="18"/>
    </row>
    <row r="54" spans="1:210" s="19" customFormat="1" ht="53.25" customHeight="1" x14ac:dyDescent="0.15">
      <c r="Q54" s="20"/>
      <c r="R54" s="18"/>
      <c r="S54" s="18"/>
      <c r="T54" s="18"/>
      <c r="U54" s="18"/>
    </row>
    <row r="55" spans="1:210" s="19" customFormat="1" ht="53.25" customHeight="1" x14ac:dyDescent="0.15">
      <c r="Q55" s="20"/>
      <c r="R55" s="18"/>
      <c r="S55" s="18"/>
      <c r="T55" s="18"/>
      <c r="U55" s="18"/>
    </row>
    <row r="56" spans="1:210" s="19" customFormat="1" ht="53.25" customHeight="1" thickBot="1" x14ac:dyDescent="0.2">
      <c r="A56" s="25" t="s">
        <v>12</v>
      </c>
      <c r="B56" s="97" t="s">
        <v>13</v>
      </c>
      <c r="C56" s="98"/>
      <c r="D56" s="98"/>
      <c r="E56" s="99"/>
      <c r="F56" s="97" t="s">
        <v>14</v>
      </c>
      <c r="G56" s="98"/>
      <c r="H56" s="98"/>
      <c r="I56" s="98"/>
      <c r="J56" s="98"/>
      <c r="K56" s="98"/>
      <c r="L56" s="98"/>
      <c r="M56" s="98"/>
      <c r="N56" s="98"/>
      <c r="O56" s="98"/>
      <c r="P56" s="99"/>
      <c r="Q56" s="20"/>
      <c r="R56" s="18"/>
      <c r="S56" s="18"/>
      <c r="T56" s="18"/>
      <c r="U56" s="18"/>
    </row>
    <row r="57" spans="1:210" s="19" customFormat="1" ht="53.25" customHeight="1" thickTop="1" x14ac:dyDescent="0.45">
      <c r="A57" s="86" t="s">
        <v>18</v>
      </c>
      <c r="B57" s="87" t="s">
        <v>30</v>
      </c>
      <c r="C57" s="88"/>
      <c r="D57" s="88"/>
      <c r="E57" s="89"/>
      <c r="F57" s="61" t="s">
        <v>27</v>
      </c>
      <c r="G57" s="26"/>
      <c r="H57" s="27"/>
      <c r="I57" s="26"/>
      <c r="J57" s="27"/>
      <c r="K57" s="28"/>
      <c r="L57" s="29"/>
      <c r="M57" s="28"/>
      <c r="N57" s="29"/>
      <c r="O57" s="27"/>
      <c r="P57" s="65" t="s">
        <v>28</v>
      </c>
      <c r="Q57" s="20"/>
      <c r="R57" s="18"/>
      <c r="S57" s="18"/>
      <c r="T57" s="18"/>
      <c r="U57" s="18"/>
    </row>
    <row r="58" spans="1:210" s="19" customFormat="1" ht="53.25" customHeight="1" x14ac:dyDescent="0.45">
      <c r="A58" s="71"/>
      <c r="B58" s="75"/>
      <c r="C58" s="76"/>
      <c r="D58" s="76"/>
      <c r="E58" s="77"/>
      <c r="F58" s="62" t="s">
        <v>29</v>
      </c>
      <c r="G58" s="36"/>
      <c r="H58" s="37"/>
      <c r="I58" s="36"/>
      <c r="J58" s="37"/>
      <c r="K58" s="38"/>
      <c r="L58" s="39"/>
      <c r="M58" s="38"/>
      <c r="N58" s="39"/>
      <c r="O58" s="37"/>
      <c r="P58" s="66"/>
      <c r="Q58" s="20"/>
      <c r="R58" s="18"/>
      <c r="S58" s="18"/>
      <c r="T58" s="18"/>
      <c r="U58" s="18"/>
    </row>
    <row r="59" spans="1:210" s="19" customFormat="1" ht="57" customHeight="1" x14ac:dyDescent="0.45">
      <c r="A59" s="70" t="s">
        <v>15</v>
      </c>
      <c r="B59" s="72" t="s">
        <v>31</v>
      </c>
      <c r="C59" s="73"/>
      <c r="D59" s="73"/>
      <c r="E59" s="74"/>
      <c r="F59" s="63" t="s">
        <v>25</v>
      </c>
      <c r="G59" s="31"/>
      <c r="H59" s="32"/>
      <c r="I59" s="31"/>
      <c r="J59" s="32"/>
      <c r="K59" s="33"/>
      <c r="L59" s="34"/>
      <c r="M59" s="33"/>
      <c r="N59" s="34"/>
      <c r="O59" s="32"/>
      <c r="P59" s="67" t="s">
        <v>26</v>
      </c>
      <c r="Q59" s="21"/>
      <c r="R59" s="18"/>
      <c r="S59" s="18"/>
      <c r="T59" s="18"/>
      <c r="U59" s="18"/>
    </row>
    <row r="60" spans="1:210" s="19" customFormat="1" ht="57" customHeight="1" x14ac:dyDescent="0.45">
      <c r="A60" s="71"/>
      <c r="B60" s="75"/>
      <c r="C60" s="76"/>
      <c r="D60" s="76"/>
      <c r="E60" s="77"/>
      <c r="F60" s="64" t="s">
        <v>32</v>
      </c>
      <c r="G60" s="36"/>
      <c r="H60" s="37"/>
      <c r="I60" s="36"/>
      <c r="J60" s="37"/>
      <c r="K60" s="38"/>
      <c r="L60" s="39"/>
      <c r="M60" s="38"/>
      <c r="N60" s="39"/>
      <c r="O60" s="39"/>
      <c r="P60" s="66"/>
      <c r="Q60" s="21"/>
      <c r="R60" s="18"/>
      <c r="S60" s="18"/>
      <c r="T60" s="18"/>
      <c r="U60" s="18"/>
    </row>
    <row r="61" spans="1:210" s="19" customFormat="1" ht="57" customHeight="1" x14ac:dyDescent="0.15">
      <c r="Q61" s="20"/>
      <c r="R61" s="18"/>
      <c r="S61" s="18"/>
      <c r="T61" s="18"/>
      <c r="U61" s="18"/>
    </row>
    <row r="62" spans="1:210" s="19" customFormat="1" ht="49.5" customHeight="1" x14ac:dyDescent="0.25">
      <c r="Q62" s="5"/>
      <c r="R62" s="5"/>
      <c r="S62" s="5"/>
      <c r="T62" s="22"/>
      <c r="U62" s="22"/>
      <c r="V62" s="22"/>
      <c r="W62" s="23"/>
      <c r="X62" s="22"/>
    </row>
    <row r="63" spans="1:210" s="19" customFormat="1" ht="53.25" customHeight="1" x14ac:dyDescent="0.15">
      <c r="Q63" s="20"/>
      <c r="R63" s="18"/>
      <c r="S63" s="18"/>
      <c r="T63" s="18"/>
      <c r="U63" s="18"/>
    </row>
    <row r="64" spans="1:210" s="24" customFormat="1" ht="62.25" customHeight="1" x14ac:dyDescent="0.25">
      <c r="Q64" s="5"/>
      <c r="R64" s="5"/>
      <c r="S64" s="5"/>
      <c r="T64" s="22"/>
      <c r="U64" s="22"/>
      <c r="V64" s="22"/>
      <c r="W64" s="23"/>
      <c r="X64" s="22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</row>
    <row r="65" spans="17:210" s="24" customFormat="1" ht="62.25" customHeight="1" x14ac:dyDescent="0.25">
      <c r="Q65" s="5"/>
      <c r="R65" s="5"/>
      <c r="S65" s="5"/>
      <c r="T65" s="30"/>
      <c r="U65" s="22"/>
      <c r="V65" s="22"/>
      <c r="W65" s="23"/>
      <c r="X65" s="22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</row>
    <row r="66" spans="17:210" s="24" customFormat="1" ht="52.5" customHeight="1" x14ac:dyDescent="0.25">
      <c r="Q66" s="5"/>
      <c r="R66" s="5"/>
      <c r="S66" s="5"/>
      <c r="T66" s="35"/>
      <c r="U66" s="22"/>
      <c r="V66" s="22"/>
      <c r="W66" s="23"/>
      <c r="X66" s="22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</row>
  </sheetData>
  <mergeCells count="49">
    <mergeCell ref="A57:A58"/>
    <mergeCell ref="B57:E58"/>
    <mergeCell ref="C37:D39"/>
    <mergeCell ref="E37:F39"/>
    <mergeCell ref="G37:H39"/>
    <mergeCell ref="B56:E56"/>
    <mergeCell ref="F56:P56"/>
    <mergeCell ref="M40:N40"/>
    <mergeCell ref="O40:P40"/>
    <mergeCell ref="A36:A40"/>
    <mergeCell ref="B36:B40"/>
    <mergeCell ref="C36:F36"/>
    <mergeCell ref="I37:J39"/>
    <mergeCell ref="K37:L39"/>
    <mergeCell ref="G36:J36"/>
    <mergeCell ref="R31:W31"/>
    <mergeCell ref="V33:W33"/>
    <mergeCell ref="K36:N36"/>
    <mergeCell ref="O36:P36"/>
    <mergeCell ref="M37:N39"/>
    <mergeCell ref="O37:P39"/>
    <mergeCell ref="F24:P24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A59:A60"/>
    <mergeCell ref="B59:E60"/>
    <mergeCell ref="R1:W1"/>
    <mergeCell ref="V3:W3"/>
    <mergeCell ref="M6:N8"/>
    <mergeCell ref="O6:P8"/>
    <mergeCell ref="G6:H8"/>
    <mergeCell ref="A5:A9"/>
    <mergeCell ref="A25:A26"/>
    <mergeCell ref="B25:E26"/>
    <mergeCell ref="A27:A28"/>
    <mergeCell ref="B27:E28"/>
    <mergeCell ref="M9:N9"/>
    <mergeCell ref="O9:P9"/>
    <mergeCell ref="I9:J9"/>
    <mergeCell ref="B24:E24"/>
  </mergeCells>
  <phoneticPr fontId="3"/>
  <pageMargins left="0.9055118110236221" right="0.51181102362204722" top="0.55118110236220474" bottom="0.55118110236220474" header="0.31496062992125984" footer="0.31496062992125984"/>
  <pageSetup paperSize="9" scale="26" fitToHeight="0" orientation="landscape" r:id="rId1"/>
  <rowBreaks count="1" manualBreakCount="1">
    <brk id="30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2026-03-18T01:59:02Z</cp:lastPrinted>
  <dcterms:created xsi:type="dcterms:W3CDTF">2016-08-19T05:07:34Z</dcterms:created>
  <dcterms:modified xsi:type="dcterms:W3CDTF">2026-03-30T09:08:15Z</dcterms:modified>
</cp:coreProperties>
</file>