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82890E5-3726-4B17-89B2-45906A4C9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C49" i="1" s="1"/>
  <c r="D49" i="1" s="1"/>
  <c r="G49" i="1"/>
  <c r="H49" i="1" s="1"/>
  <c r="J49" i="1"/>
  <c r="K49" i="1"/>
  <c r="L49" i="1" s="1"/>
  <c r="E50" i="1"/>
  <c r="F50" i="1" s="1"/>
  <c r="G50" i="1"/>
  <c r="H50" i="1"/>
  <c r="J50" i="1"/>
  <c r="K50" i="1"/>
  <c r="L50" i="1" s="1"/>
  <c r="C51" i="1"/>
  <c r="D51" i="1" s="1"/>
  <c r="E51" i="1"/>
  <c r="F51" i="1" s="1"/>
  <c r="G51" i="1"/>
  <c r="H51" i="1" s="1"/>
  <c r="J51" i="1"/>
  <c r="K51" i="1"/>
  <c r="L51" i="1" s="1"/>
  <c r="K48" i="1"/>
  <c r="L48" i="1" s="1"/>
  <c r="J48" i="1"/>
  <c r="G48" i="1"/>
  <c r="H48" i="1" s="1"/>
  <c r="E48" i="1"/>
  <c r="F48" i="1" s="1"/>
  <c r="K47" i="1"/>
  <c r="L47" i="1" s="1"/>
  <c r="J47" i="1"/>
  <c r="G47" i="1"/>
  <c r="H47" i="1" s="1"/>
  <c r="E47" i="1"/>
  <c r="F47" i="1" s="1"/>
  <c r="E13" i="1"/>
  <c r="C13" i="1" s="1"/>
  <c r="D13" i="1" s="1"/>
  <c r="G13" i="1"/>
  <c r="H13" i="1" s="1"/>
  <c r="J13" i="1"/>
  <c r="K13" i="1"/>
  <c r="L13" i="1" s="1"/>
  <c r="E14" i="1"/>
  <c r="F14" i="1" s="1"/>
  <c r="G14" i="1"/>
  <c r="H14" i="1" s="1"/>
  <c r="J14" i="1"/>
  <c r="K14" i="1"/>
  <c r="L14" i="1" s="1"/>
  <c r="E15" i="1"/>
  <c r="F15" i="1" s="1"/>
  <c r="G15" i="1"/>
  <c r="H15" i="1" s="1"/>
  <c r="J15" i="1"/>
  <c r="K15" i="1"/>
  <c r="L15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C11" i="1" s="1"/>
  <c r="D11" i="1" s="1"/>
  <c r="E10" i="1"/>
  <c r="C10" i="1" s="1"/>
  <c r="D10" i="1" s="1"/>
  <c r="G10" i="1"/>
  <c r="H10" i="1" s="1"/>
  <c r="J10" i="1"/>
  <c r="K10" i="1"/>
  <c r="L10" i="1" s="1"/>
  <c r="F46" i="1"/>
  <c r="G46" i="1"/>
  <c r="H46" i="1" s="1"/>
  <c r="J46" i="1"/>
  <c r="K46" i="1"/>
  <c r="L46" i="1" s="1"/>
  <c r="C48" i="1" l="1"/>
  <c r="D48" i="1" s="1"/>
  <c r="F49" i="1"/>
  <c r="C47" i="1"/>
  <c r="D47" i="1" s="1"/>
  <c r="C50" i="1"/>
  <c r="D50" i="1" s="1"/>
  <c r="C15" i="1"/>
  <c r="D15" i="1" s="1"/>
  <c r="F13" i="1"/>
  <c r="C14" i="1"/>
  <c r="D14" i="1" s="1"/>
  <c r="F11" i="1"/>
  <c r="C12" i="1"/>
  <c r="D12" i="1" s="1"/>
  <c r="F10" i="1"/>
  <c r="C46" i="1"/>
  <c r="D46" i="1" s="1"/>
</calcChain>
</file>

<file path=xl/sharedStrings.xml><?xml version="1.0" encoding="utf-8"?>
<sst xmlns="http://schemas.openxmlformats.org/spreadsheetml/2006/main" count="100" uniqueCount="59">
  <si>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</si>
  <si>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</si>
  <si>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</si>
  <si>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</si>
  <si>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</si>
  <si>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</si>
  <si>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</si>
  <si>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</si>
  <si>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</si>
  <si>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</si>
  <si>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</si>
  <si>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</si>
  <si>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</si>
  <si>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</si>
  <si>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</si>
  <si>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</si>
  <si>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</si>
  <si>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</si>
  <si>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</si>
  <si>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</si>
  <si>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</si>
  <si>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</si>
  <si>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</si>
  <si>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</si>
  <si>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</si>
  <si>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</si>
  <si>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</si>
  <si>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</si>
  <si>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</si>
  <si>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</si>
  <si>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</si>
  <si>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</si>
  <si>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</si>
  <si>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</si>
  <si>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</si>
  <si>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</si>
  <si>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</si>
  <si>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</si>
  <si>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</si>
  <si>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</si>
  <si>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</si>
  <si>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</si>
  <si>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AS CARLOTTA</t>
  </si>
  <si>
    <t>ADDISON</t>
  </si>
  <si>
    <t>017S</t>
    <phoneticPr fontId="3"/>
  </si>
  <si>
    <t>★MORESBY CHIEF</t>
    <phoneticPr fontId="3"/>
  </si>
  <si>
    <t>526S</t>
  </si>
  <si>
    <t>051S</t>
  </si>
  <si>
    <t>★AS CARLOTTA</t>
    <phoneticPr fontId="3"/>
  </si>
  <si>
    <t>ATHENS BRIDGE</t>
  </si>
  <si>
    <t>188S</t>
  </si>
  <si>
    <t>527S</t>
  </si>
  <si>
    <t>052S</t>
  </si>
  <si>
    <t>189S</t>
  </si>
  <si>
    <t>029S</t>
  </si>
  <si>
    <t>029S</t>
    <phoneticPr fontId="3"/>
  </si>
  <si>
    <t>027S</t>
  </si>
  <si>
    <t>018S</t>
  </si>
  <si>
    <t>030S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</si>
</sst>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8" fillId="0" borderId="0"/>
    <xf numFmtId="18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50" fillId="0" borderId="0">
      <alignment vertical="center"/>
    </xf>
  </cellStyleXfs>
  <cellXfs count="15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5" fillId="0" borderId="0" xfId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left" vertical="center"/>
      <protection locked="0"/>
    </xf>
    <xf numFmtId="178" fontId="27" fillId="0" borderId="17" xfId="1" applyNumberFormat="1" applyFont="1" applyFill="1" applyBorder="1" applyAlignment="1">
      <alignment horizontal="center" vertical="center"/>
    </xf>
    <xf numFmtId="178" fontId="3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7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22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817563</xdr:colOff>
      <xdr:row>13</xdr:row>
      <xdr:rowOff>190500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629313" y="7119938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571501</xdr:colOff>
      <xdr:row>13</xdr:row>
      <xdr:rowOff>595311</xdr:rowOff>
    </xdr:from>
    <xdr:to>
      <xdr:col>17</xdr:col>
      <xdr:colOff>5095875</xdr:colOff>
      <xdr:row>33</xdr:row>
      <xdr:rowOff>476250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26689" y="7524749"/>
          <a:ext cx="7810499" cy="1000125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1346322</xdr:colOff>
      <xdr:row>3</xdr:row>
      <xdr:rowOff>47624</xdr:rowOff>
    </xdr:from>
    <xdr:to>
      <xdr:col>17</xdr:col>
      <xdr:colOff>3690224</xdr:colOff>
      <xdr:row>11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572" y="2143124"/>
          <a:ext cx="3986965" cy="3595689"/>
        </a:xfrm>
        <a:prstGeom prst="rect">
          <a:avLst/>
        </a:prstGeom>
      </xdr:spPr>
    </xdr:pic>
    <xdr:clientData/>
  </xdr:twoCellAnchor>
  <xdr:twoCellAnchor>
    <xdr:from>
      <xdr:col>12</xdr:col>
      <xdr:colOff>523876</xdr:colOff>
      <xdr:row>3</xdr:row>
      <xdr:rowOff>809625</xdr:rowOff>
    </xdr:from>
    <xdr:to>
      <xdr:col>16</xdr:col>
      <xdr:colOff>809624</xdr:colOff>
      <xdr:row>12</xdr:row>
      <xdr:rowOff>333374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335626" y="2905125"/>
          <a:ext cx="6572248" cy="3738562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1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4</xdr:col>
      <xdr:colOff>1214437</xdr:colOff>
      <xdr:row>38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1095377</xdr:colOff>
      <xdr:row>51</xdr:row>
      <xdr:rowOff>142879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8907127" y="26670004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1190622</xdr:colOff>
      <xdr:row>40</xdr:row>
      <xdr:rowOff>166688</xdr:rowOff>
    </xdr:from>
    <xdr:to>
      <xdr:col>16</xdr:col>
      <xdr:colOff>1047749</xdr:colOff>
      <xdr:row>49</xdr:row>
      <xdr:rowOff>357188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9002372" y="20788313"/>
          <a:ext cx="6143627" cy="4762500"/>
          <a:chOff x="26889745" y="2445933"/>
          <a:chExt cx="9633177" cy="7796259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030646" y="3718666"/>
            <a:ext cx="7300813" cy="6523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absolute">
    <xdr:from>
      <xdr:col>16</xdr:col>
      <xdr:colOff>1476376</xdr:colOff>
      <xdr:row>37</xdr:row>
      <xdr:rowOff>71437</xdr:rowOff>
    </xdr:from>
    <xdr:to>
      <xdr:col>17</xdr:col>
      <xdr:colOff>4163526</xdr:colOff>
      <xdr:row>48</xdr:row>
      <xdr:rowOff>47626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74626" y="198834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15</xdr:col>
      <xdr:colOff>666749</xdr:colOff>
      <xdr:row>50</xdr:row>
      <xdr:rowOff>71437</xdr:rowOff>
    </xdr:from>
    <xdr:to>
      <xdr:col>17</xdr:col>
      <xdr:colOff>5119686</xdr:colOff>
      <xdr:row>68</xdr:row>
      <xdr:rowOff>381001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121937" y="25931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78"/>
  <sheetViews>
    <sheetView tabSelected="1" view="pageBreakPreview" zoomScale="40" zoomScaleNormal="40" zoomScaleSheetLayoutView="40" zoomScalePageLayoutView="40" workbookViewId="0">
      <selection activeCell="F18" sqref="F18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21.375" customWidth="1"/>
    <col min="13" max="13" width="17.875" customWidth="1"/>
    <col min="14" max="17" width="21.625" customWidth="1"/>
    <col min="18" max="18" width="81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20</v>
      </c>
      <c r="N1" s="98"/>
      <c r="O1" s="98"/>
      <c r="P1" s="98"/>
      <c r="Q1" s="98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99">
        <v>46099</v>
      </c>
      <c r="Q3" s="99"/>
      <c r="R3" s="41" t="s">
        <v>22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90" t="s">
        <v>2</v>
      </c>
      <c r="B5" s="93" t="s">
        <v>3</v>
      </c>
      <c r="C5" s="93" t="s">
        <v>4</v>
      </c>
      <c r="D5" s="93"/>
      <c r="E5" s="93"/>
      <c r="F5" s="93"/>
      <c r="G5" s="96" t="s">
        <v>5</v>
      </c>
      <c r="H5" s="96"/>
      <c r="I5" s="93" t="s">
        <v>6</v>
      </c>
      <c r="J5" s="93"/>
      <c r="K5" s="96" t="s">
        <v>5</v>
      </c>
      <c r="L5" s="113"/>
      <c r="M5" s="100"/>
      <c r="N5" s="100"/>
      <c r="O5" s="100"/>
    </row>
    <row r="6" spans="1:261" s="16" customFormat="1" ht="30" customHeight="1" x14ac:dyDescent="0.15">
      <c r="A6" s="91"/>
      <c r="B6" s="94"/>
      <c r="C6" s="87" t="s">
        <v>7</v>
      </c>
      <c r="D6" s="87"/>
      <c r="E6" s="87" t="s">
        <v>8</v>
      </c>
      <c r="F6" s="87"/>
      <c r="G6" s="87" t="s">
        <v>9</v>
      </c>
      <c r="H6" s="87"/>
      <c r="I6" s="87" t="s">
        <v>9</v>
      </c>
      <c r="J6" s="87"/>
      <c r="K6" s="88" t="s">
        <v>28</v>
      </c>
      <c r="L6" s="89"/>
      <c r="M6" s="100"/>
      <c r="N6" s="100"/>
      <c r="O6" s="100"/>
    </row>
    <row r="7" spans="1:261" s="16" customFormat="1" ht="26.25" customHeight="1" x14ac:dyDescent="0.15">
      <c r="A7" s="91"/>
      <c r="B7" s="94"/>
      <c r="C7" s="87"/>
      <c r="D7" s="87"/>
      <c r="E7" s="87"/>
      <c r="F7" s="87"/>
      <c r="G7" s="87"/>
      <c r="H7" s="87"/>
      <c r="I7" s="87"/>
      <c r="J7" s="87"/>
      <c r="K7" s="88"/>
      <c r="L7" s="89"/>
      <c r="M7" s="100"/>
      <c r="N7" s="100"/>
      <c r="O7" s="100"/>
    </row>
    <row r="8" spans="1:261" s="16" customFormat="1" ht="7.5" hidden="1" customHeight="1" x14ac:dyDescent="0.15">
      <c r="A8" s="91"/>
      <c r="B8" s="94"/>
      <c r="C8" s="87"/>
      <c r="D8" s="87"/>
      <c r="E8" s="87"/>
      <c r="F8" s="87"/>
      <c r="G8" s="87"/>
      <c r="H8" s="87"/>
      <c r="I8" s="87"/>
      <c r="J8" s="87"/>
      <c r="K8" s="88"/>
      <c r="L8" s="89"/>
      <c r="M8" s="100"/>
      <c r="N8" s="100"/>
      <c r="O8" s="100"/>
    </row>
    <row r="9" spans="1:261" s="16" customFormat="1" ht="27.75" customHeight="1" x14ac:dyDescent="0.15">
      <c r="A9" s="92"/>
      <c r="B9" s="95"/>
      <c r="C9" s="49"/>
      <c r="D9" s="49"/>
      <c r="E9" s="49"/>
      <c r="F9" s="49"/>
      <c r="G9" s="97"/>
      <c r="H9" s="97"/>
      <c r="I9" s="97" t="s">
        <v>10</v>
      </c>
      <c r="J9" s="97"/>
      <c r="K9" s="111" t="s">
        <v>37</v>
      </c>
      <c r="L9" s="112"/>
      <c r="M9" s="100"/>
      <c r="N9" s="100"/>
      <c r="O9" s="100"/>
    </row>
    <row r="10" spans="1:261" s="24" customFormat="1" ht="49.5" customHeight="1" x14ac:dyDescent="0.25">
      <c r="A10" s="80" t="s">
        <v>48</v>
      </c>
      <c r="B10" s="55" t="s">
        <v>46</v>
      </c>
      <c r="C10" s="85">
        <f t="shared" ref="C10:C12" si="0">E10</f>
        <v>46099</v>
      </c>
      <c r="D10" s="86" t="str">
        <f t="shared" ref="D10:D12" si="1">TEXT(C10,"aaa")</f>
        <v>水</v>
      </c>
      <c r="E10" s="84">
        <f>I10-3</f>
        <v>46099</v>
      </c>
      <c r="F10" s="86" t="str">
        <f t="shared" ref="F10:F12" si="2">TEXT(E10,"aaa")</f>
        <v>水</v>
      </c>
      <c r="G10" s="58">
        <f>I10</f>
        <v>46102</v>
      </c>
      <c r="H10" s="56" t="str">
        <f>TEXT(G10,"aaa")</f>
        <v>土</v>
      </c>
      <c r="I10" s="57">
        <v>46102</v>
      </c>
      <c r="J10" s="56" t="str">
        <f>TEXT(I10,"aaa")</f>
        <v>土</v>
      </c>
      <c r="K10" s="57">
        <f>I10+15</f>
        <v>46117</v>
      </c>
      <c r="L10" s="59" t="str">
        <f>TEXT(K10,"aaa")</f>
        <v>日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49.5" customHeight="1" x14ac:dyDescent="0.5">
      <c r="A11" s="80" t="s">
        <v>43</v>
      </c>
      <c r="B11" s="55" t="s">
        <v>47</v>
      </c>
      <c r="C11" s="55">
        <f t="shared" si="0"/>
        <v>46107</v>
      </c>
      <c r="D11" s="56" t="str">
        <f t="shared" si="1"/>
        <v>木</v>
      </c>
      <c r="E11" s="57">
        <f>I11-2</f>
        <v>46107</v>
      </c>
      <c r="F11" s="56" t="str">
        <f t="shared" si="2"/>
        <v>木</v>
      </c>
      <c r="G11" s="58">
        <f>I11</f>
        <v>46109</v>
      </c>
      <c r="H11" s="56" t="str">
        <f>TEXT(G11,"aaa")</f>
        <v>土</v>
      </c>
      <c r="I11" s="57">
        <v>46109</v>
      </c>
      <c r="J11" s="56" t="str">
        <f>TEXT(I11,"aaa")</f>
        <v>土</v>
      </c>
      <c r="K11" s="57">
        <f>I11+15</f>
        <v>46124</v>
      </c>
      <c r="L11" s="59" t="str">
        <f>TEXT(K11,"aaa")</f>
        <v>日</v>
      </c>
      <c r="M11" s="17"/>
      <c r="N11" s="17"/>
      <c r="O11" s="17"/>
      <c r="P11" s="17"/>
      <c r="Q11" s="18"/>
      <c r="R11" s="17"/>
      <c r="S11" s="17"/>
      <c r="T11" s="118"/>
      <c r="U11" s="118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49.5" customHeight="1" x14ac:dyDescent="0.25">
      <c r="A12" s="80" t="s">
        <v>49</v>
      </c>
      <c r="B12" s="55" t="s">
        <v>50</v>
      </c>
      <c r="C12" s="55">
        <f t="shared" si="0"/>
        <v>46114</v>
      </c>
      <c r="D12" s="56" t="str">
        <f t="shared" si="1"/>
        <v>木</v>
      </c>
      <c r="E12" s="57">
        <f>I12-2</f>
        <v>46114</v>
      </c>
      <c r="F12" s="56" t="str">
        <f t="shared" si="2"/>
        <v>木</v>
      </c>
      <c r="G12" s="58">
        <f t="shared" ref="G12:G13" si="3">I12</f>
        <v>46116</v>
      </c>
      <c r="H12" s="56" t="str">
        <f t="shared" ref="H12:H13" si="4">TEXT(G12,"aaa")</f>
        <v>土</v>
      </c>
      <c r="I12" s="57">
        <v>46116</v>
      </c>
      <c r="J12" s="56" t="str">
        <f t="shared" ref="J12:J13" si="5">TEXT(I12,"aaa")</f>
        <v>土</v>
      </c>
      <c r="K12" s="57">
        <f t="shared" ref="K12:K13" si="6">I12+15</f>
        <v>46131</v>
      </c>
      <c r="L12" s="59" t="str">
        <f t="shared" ref="L12:L13" si="7">TEXT(K12,"aaa")</f>
        <v>日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49.5" customHeight="1" x14ac:dyDescent="0.25">
      <c r="A13" s="80" t="s">
        <v>42</v>
      </c>
      <c r="B13" s="55" t="s">
        <v>51</v>
      </c>
      <c r="C13" s="55">
        <f t="shared" ref="C13:C15" si="8">E13</f>
        <v>46121</v>
      </c>
      <c r="D13" s="56" t="str">
        <f t="shared" ref="D13:D15" si="9">TEXT(C13,"aaa")</f>
        <v>木</v>
      </c>
      <c r="E13" s="57">
        <f t="shared" ref="E13:E15" si="10">I13-2</f>
        <v>46121</v>
      </c>
      <c r="F13" s="56" t="str">
        <f t="shared" ref="F13:F15" si="11">TEXT(E13,"aaa")</f>
        <v>木</v>
      </c>
      <c r="G13" s="58">
        <f t="shared" si="3"/>
        <v>46123</v>
      </c>
      <c r="H13" s="56" t="str">
        <f t="shared" si="4"/>
        <v>土</v>
      </c>
      <c r="I13" s="57">
        <v>46123</v>
      </c>
      <c r="J13" s="56" t="str">
        <f t="shared" si="5"/>
        <v>土</v>
      </c>
      <c r="K13" s="57">
        <f t="shared" si="6"/>
        <v>46138</v>
      </c>
      <c r="L13" s="59" t="str">
        <f t="shared" si="7"/>
        <v>日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49.5" customHeight="1" x14ac:dyDescent="0.5">
      <c r="A14" s="80" t="s">
        <v>43</v>
      </c>
      <c r="B14" s="55" t="s">
        <v>52</v>
      </c>
      <c r="C14" s="55">
        <f t="shared" si="8"/>
        <v>46128</v>
      </c>
      <c r="D14" s="56" t="str">
        <f t="shared" si="9"/>
        <v>木</v>
      </c>
      <c r="E14" s="57">
        <f t="shared" si="10"/>
        <v>46128</v>
      </c>
      <c r="F14" s="56" t="str">
        <f t="shared" si="11"/>
        <v>木</v>
      </c>
      <c r="G14" s="58">
        <f t="shared" ref="G14:G15" si="12">I14</f>
        <v>46130</v>
      </c>
      <c r="H14" s="56" t="str">
        <f t="shared" ref="H14:H15" si="13">TEXT(G14,"aaa")</f>
        <v>土</v>
      </c>
      <c r="I14" s="57">
        <v>46130</v>
      </c>
      <c r="J14" s="56" t="str">
        <f t="shared" ref="J14:J15" si="14">TEXT(I14,"aaa")</f>
        <v>土</v>
      </c>
      <c r="K14" s="57">
        <f t="shared" ref="K14:K15" si="15">I14+15</f>
        <v>46145</v>
      </c>
      <c r="L14" s="59" t="str">
        <f t="shared" ref="L14:L15" si="16">TEXT(K14,"aaa")</f>
        <v>日</v>
      </c>
      <c r="M14" s="17"/>
      <c r="N14" s="17"/>
      <c r="O14" s="17"/>
      <c r="P14" s="17"/>
      <c r="Q14" s="18"/>
      <c r="R14" s="17"/>
      <c r="S14" s="17"/>
      <c r="T14" s="118"/>
      <c r="U14" s="118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19" customFormat="1" ht="49.5" customHeight="1" x14ac:dyDescent="0.5">
      <c r="A15" s="81" t="s">
        <v>49</v>
      </c>
      <c r="B15" s="60" t="s">
        <v>53</v>
      </c>
      <c r="C15" s="60">
        <f t="shared" si="8"/>
        <v>46135</v>
      </c>
      <c r="D15" s="61" t="str">
        <f t="shared" si="9"/>
        <v>木</v>
      </c>
      <c r="E15" s="62">
        <f t="shared" si="10"/>
        <v>46135</v>
      </c>
      <c r="F15" s="61" t="str">
        <f t="shared" si="11"/>
        <v>木</v>
      </c>
      <c r="G15" s="63">
        <f t="shared" si="12"/>
        <v>46137</v>
      </c>
      <c r="H15" s="61" t="str">
        <f t="shared" si="13"/>
        <v>土</v>
      </c>
      <c r="I15" s="62">
        <v>46137</v>
      </c>
      <c r="J15" s="61" t="str">
        <f t="shared" si="14"/>
        <v>土</v>
      </c>
      <c r="K15" s="62">
        <f t="shared" si="15"/>
        <v>46152</v>
      </c>
      <c r="L15" s="64" t="str">
        <f t="shared" si="16"/>
        <v>日</v>
      </c>
      <c r="M15" s="17"/>
      <c r="N15" s="17"/>
      <c r="O15" s="17"/>
      <c r="P15" s="17"/>
      <c r="Q15" s="18"/>
      <c r="R15" s="17"/>
      <c r="S15" s="17"/>
      <c r="T15" s="82"/>
      <c r="U15" s="82"/>
      <c r="X15" s="17"/>
      <c r="Y15" s="17"/>
      <c r="Z15" s="17"/>
      <c r="AA15" s="17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1" s="19" customFormat="1" ht="49.5" customHeight="1" x14ac:dyDescent="0.5">
      <c r="M16" s="17"/>
      <c r="N16" s="17"/>
      <c r="O16" s="17"/>
      <c r="P16" s="17"/>
      <c r="Q16" s="18"/>
      <c r="R16" s="17"/>
      <c r="S16" s="17"/>
      <c r="T16" s="82"/>
      <c r="U16" s="82"/>
      <c r="X16" s="17"/>
      <c r="Y16" s="17"/>
      <c r="Z16" s="17"/>
      <c r="AA16" s="17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</row>
    <row r="17" spans="1:261" s="19" customFormat="1" ht="49.5" customHeight="1" x14ac:dyDescent="0.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7"/>
      <c r="S17" s="17"/>
      <c r="T17" s="82"/>
      <c r="U17" s="82"/>
      <c r="X17" s="17"/>
      <c r="Y17" s="17"/>
      <c r="Z17" s="17"/>
      <c r="AA17" s="17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</row>
    <row r="18" spans="1:261" s="19" customFormat="1" ht="49.5" customHeight="1" x14ac:dyDescent="0.5">
      <c r="A18" s="83"/>
      <c r="B18" s="51"/>
      <c r="C18" s="51"/>
      <c r="D18" s="52"/>
      <c r="E18" s="53"/>
      <c r="F18" s="52"/>
      <c r="G18" s="54"/>
      <c r="H18" s="52"/>
      <c r="I18" s="53"/>
      <c r="J18" s="52"/>
      <c r="K18" s="53"/>
      <c r="L18" s="52"/>
      <c r="M18" s="17"/>
      <c r="N18" s="17"/>
      <c r="O18" s="17"/>
      <c r="P18" s="17"/>
      <c r="Q18" s="18"/>
      <c r="R18" s="17"/>
      <c r="S18" s="17"/>
      <c r="T18" s="82"/>
      <c r="U18" s="82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49.5" customHeight="1" x14ac:dyDescent="0.25">
      <c r="A19" s="83"/>
      <c r="B19" s="51"/>
      <c r="C19" s="51"/>
      <c r="D19" s="52"/>
      <c r="E19" s="53"/>
      <c r="F19" s="52"/>
      <c r="G19" s="54"/>
      <c r="H19" s="52"/>
      <c r="I19" s="53"/>
      <c r="J19" s="52"/>
      <c r="K19" s="53"/>
      <c r="L19" s="52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49.5" customHeight="1" x14ac:dyDescent="0.25">
      <c r="A20" s="83"/>
      <c r="B20" s="51"/>
      <c r="C20" s="51"/>
      <c r="D20" s="52"/>
      <c r="E20" s="53"/>
      <c r="F20" s="52"/>
      <c r="G20" s="54"/>
      <c r="H20" s="52"/>
      <c r="I20" s="53"/>
      <c r="J20" s="52"/>
      <c r="K20" s="53"/>
      <c r="L20" s="52"/>
      <c r="M20" s="21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19" customFormat="1" ht="39" customHeight="1" x14ac:dyDescent="0.5">
      <c r="A21" s="65"/>
      <c r="B21" s="66"/>
      <c r="C21" s="51"/>
      <c r="D21" s="52"/>
      <c r="E21" s="53"/>
      <c r="F21" s="52"/>
      <c r="G21" s="54"/>
      <c r="H21" s="52"/>
      <c r="I21" s="53"/>
      <c r="J21" s="52"/>
      <c r="K21" s="53"/>
      <c r="L21" s="52"/>
      <c r="M21" s="17"/>
      <c r="N21" s="17"/>
      <c r="O21" s="17"/>
      <c r="P21" s="17"/>
      <c r="Q21" s="18"/>
      <c r="R21" s="17"/>
      <c r="S21" s="17"/>
      <c r="T21" s="118"/>
      <c r="U21" s="118"/>
      <c r="X21" s="17"/>
      <c r="Y21" s="17"/>
      <c r="Z21" s="17"/>
      <c r="AA21" s="17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24" customFormat="1" ht="39" customHeight="1" x14ac:dyDescent="0.5">
      <c r="A22" s="127" t="s">
        <v>21</v>
      </c>
      <c r="B22" s="127"/>
      <c r="C22" s="127"/>
      <c r="D22" s="127"/>
      <c r="E22" s="53"/>
      <c r="F22" s="52"/>
      <c r="G22" s="54"/>
      <c r="H22" s="52"/>
      <c r="I22" s="53"/>
      <c r="J22" s="52"/>
      <c r="K22" s="53"/>
      <c r="L22" s="52"/>
      <c r="M22" s="21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16" customFormat="1" ht="28.5" x14ac:dyDescent="0.25">
      <c r="A23" s="67" t="s">
        <v>31</v>
      </c>
      <c r="B23" s="68"/>
      <c r="C23" s="68"/>
      <c r="D23" s="68"/>
      <c r="E23" s="68"/>
      <c r="F23"/>
      <c r="G23"/>
      <c r="H23" s="5"/>
      <c r="I23" s="5"/>
      <c r="J23" s="5"/>
      <c r="K23" s="5"/>
      <c r="L23" s="5"/>
      <c r="M23" s="69"/>
      <c r="N23" s="5"/>
      <c r="O23" s="70"/>
      <c r="P23" s="70"/>
      <c r="Q23" s="70"/>
    </row>
    <row r="24" spans="1:261" s="16" customFormat="1" ht="28.5" x14ac:dyDescent="0.25">
      <c r="A24" s="71" t="s">
        <v>32</v>
      </c>
      <c r="B24" s="72"/>
      <c r="C24"/>
      <c r="D24"/>
      <c r="E24" s="68"/>
      <c r="F24"/>
      <c r="G24"/>
      <c r="H24" s="5"/>
      <c r="I24" s="5"/>
      <c r="J24" s="5"/>
      <c r="K24" s="5"/>
      <c r="L24" s="5"/>
      <c r="M24" s="69"/>
      <c r="N24" s="5"/>
      <c r="O24" s="70"/>
      <c r="P24" s="70"/>
      <c r="Q24" s="70"/>
    </row>
    <row r="25" spans="1:261" s="16" customFormat="1" ht="28.5" x14ac:dyDescent="0.25">
      <c r="A25" s="71" t="s">
        <v>33</v>
      </c>
      <c r="B25" s="72"/>
      <c r="C25" s="72"/>
      <c r="D25" s="72"/>
      <c r="E25" s="72"/>
      <c r="F25"/>
      <c r="G25"/>
      <c r="H25"/>
      <c r="I25" s="5"/>
      <c r="J25" s="5"/>
      <c r="K25" s="5"/>
      <c r="L25" s="5"/>
      <c r="M25" s="69"/>
      <c r="N25" s="5"/>
      <c r="O25" s="70"/>
      <c r="P25" s="70"/>
      <c r="Q25" s="70"/>
    </row>
    <row r="26" spans="1:261" s="24" customFormat="1" ht="36.75" customHeight="1" thickBot="1" x14ac:dyDescent="0.3">
      <c r="A26" s="26" t="s">
        <v>11</v>
      </c>
      <c r="B26" s="128" t="s">
        <v>12</v>
      </c>
      <c r="C26" s="129"/>
      <c r="D26" s="130"/>
      <c r="E26" s="128" t="s">
        <v>13</v>
      </c>
      <c r="F26" s="129"/>
      <c r="G26" s="129"/>
      <c r="H26" s="129"/>
      <c r="I26" s="129"/>
      <c r="J26" s="129"/>
      <c r="K26" s="129"/>
      <c r="L26" s="130"/>
      <c r="M26" s="6"/>
      <c r="N26" s="40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s="24" customFormat="1" ht="36" customHeight="1" thickTop="1" x14ac:dyDescent="0.25">
      <c r="A27" s="119" t="s">
        <v>14</v>
      </c>
      <c r="B27" s="121" t="s">
        <v>15</v>
      </c>
      <c r="C27" s="122"/>
      <c r="D27" s="123"/>
      <c r="E27" s="27" t="s">
        <v>16</v>
      </c>
      <c r="F27" s="28"/>
      <c r="G27" s="29"/>
      <c r="H27" s="29"/>
      <c r="I27" s="29"/>
      <c r="J27" s="30"/>
      <c r="K27" s="31"/>
      <c r="L27" s="32" t="s">
        <v>17</v>
      </c>
      <c r="M27" s="6"/>
      <c r="N27" s="39"/>
      <c r="O27" s="21"/>
      <c r="P27" s="21"/>
      <c r="Q27" s="22"/>
      <c r="R27" s="21"/>
      <c r="S27" s="21"/>
      <c r="T27" s="23"/>
      <c r="U27" s="23"/>
      <c r="X27" s="25"/>
      <c r="Y27" s="25"/>
      <c r="Z27" s="25"/>
      <c r="AA27" s="2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</row>
    <row r="28" spans="1:261" ht="36" customHeight="1" x14ac:dyDescent="0.25">
      <c r="A28" s="120"/>
      <c r="B28" s="124"/>
      <c r="C28" s="125"/>
      <c r="D28" s="126"/>
      <c r="E28" s="33" t="s">
        <v>18</v>
      </c>
      <c r="F28" s="34"/>
      <c r="G28" s="35"/>
      <c r="H28" s="35"/>
      <c r="I28" s="35"/>
      <c r="J28" s="36"/>
      <c r="K28" s="37"/>
      <c r="L28" s="38"/>
    </row>
    <row r="29" spans="1:261" ht="36" customHeight="1" x14ac:dyDescent="0.15">
      <c r="A29" s="101" t="s">
        <v>27</v>
      </c>
      <c r="B29" s="103" t="s">
        <v>23</v>
      </c>
      <c r="C29" s="104"/>
      <c r="D29" s="105"/>
      <c r="E29" s="44" t="s">
        <v>24</v>
      </c>
      <c r="F29" s="45"/>
      <c r="G29" s="45"/>
      <c r="H29" s="45"/>
      <c r="I29" s="45"/>
      <c r="J29" s="109" t="s">
        <v>26</v>
      </c>
      <c r="K29" s="109"/>
      <c r="L29" s="110"/>
    </row>
    <row r="30" spans="1:261" ht="36" customHeight="1" x14ac:dyDescent="0.15">
      <c r="A30" s="102"/>
      <c r="B30" s="106"/>
      <c r="C30" s="107"/>
      <c r="D30" s="108"/>
      <c r="E30" s="46" t="s">
        <v>25</v>
      </c>
      <c r="F30" s="47"/>
      <c r="G30" s="47"/>
      <c r="H30" s="47"/>
      <c r="I30" s="47"/>
      <c r="J30" s="47"/>
      <c r="K30" s="47"/>
      <c r="L30" s="48"/>
    </row>
    <row r="31" spans="1:261" ht="37.5" customHeight="1" x14ac:dyDescent="0.15">
      <c r="A31" s="73" t="s">
        <v>34</v>
      </c>
      <c r="B31" s="74"/>
      <c r="C31" s="74"/>
      <c r="D31" s="74"/>
      <c r="E31" s="74"/>
      <c r="F31" s="74"/>
      <c r="G31" s="74"/>
      <c r="H31" s="74"/>
      <c r="I31" s="75"/>
      <c r="J31" s="76"/>
      <c r="K31" s="77"/>
      <c r="L31" s="76"/>
      <c r="M31" s="76"/>
      <c r="N31" s="78"/>
      <c r="O31" s="79"/>
      <c r="P31" s="79"/>
      <c r="Q31" s="79"/>
      <c r="R31" s="79"/>
      <c r="S31" s="79"/>
    </row>
    <row r="32" spans="1:261" ht="37.5" customHeight="1" x14ac:dyDescent="0.15">
      <c r="A32" s="73" t="s">
        <v>35</v>
      </c>
      <c r="B32" s="74"/>
      <c r="C32" s="74"/>
      <c r="D32" s="74"/>
      <c r="E32" s="74"/>
      <c r="F32" s="74"/>
      <c r="G32" s="74"/>
      <c r="H32" s="74"/>
      <c r="I32" s="75"/>
      <c r="J32" s="76"/>
      <c r="K32" s="77"/>
      <c r="L32" s="76"/>
      <c r="M32" s="76"/>
      <c r="N32" s="78"/>
      <c r="O32" s="79"/>
      <c r="P32" s="79"/>
      <c r="Q32" s="79"/>
      <c r="R32" s="79"/>
      <c r="S32" s="79"/>
    </row>
    <row r="33" spans="1:20" ht="37.5" customHeight="1" x14ac:dyDescent="0.15">
      <c r="A33" s="73" t="s">
        <v>36</v>
      </c>
      <c r="B33" s="74"/>
      <c r="C33" s="74"/>
      <c r="D33" s="74"/>
      <c r="E33" s="74"/>
      <c r="F33" s="74"/>
      <c r="G33" s="74"/>
      <c r="H33" s="74"/>
      <c r="I33" s="75"/>
      <c r="J33" s="76"/>
      <c r="K33" s="77"/>
      <c r="L33" s="76"/>
      <c r="M33" s="76"/>
      <c r="N33" s="78"/>
      <c r="O33" s="79"/>
      <c r="P33" s="79"/>
      <c r="Q33" s="79"/>
      <c r="R33" s="79"/>
      <c r="S33" s="79"/>
    </row>
    <row r="34" spans="1:20" ht="44.25" customHeight="1" x14ac:dyDescent="0.15"/>
    <row r="35" spans="1:20" s="5" customFormat="1" ht="81" customHeight="1" x14ac:dyDescent="0.25">
      <c r="A35" s="1" t="s">
        <v>19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98" t="s">
        <v>20</v>
      </c>
      <c r="N35" s="98"/>
      <c r="O35" s="98"/>
      <c r="P35" s="98"/>
      <c r="Q35" s="98"/>
      <c r="R35" s="3"/>
      <c r="S35" s="3"/>
      <c r="T35" s="4"/>
    </row>
    <row r="36" spans="1:20" ht="39.75" customHeight="1" x14ac:dyDescent="0.15"/>
    <row r="37" spans="1:20" ht="52.5" customHeight="1" x14ac:dyDescent="0.15">
      <c r="O37" s="11" t="s">
        <v>0</v>
      </c>
      <c r="P37" s="99">
        <v>46099</v>
      </c>
      <c r="Q37" s="99"/>
      <c r="R37" s="41" t="s">
        <v>22</v>
      </c>
    </row>
    <row r="40" spans="1:20" ht="37.5" x14ac:dyDescent="0.15">
      <c r="A40" s="12" t="s">
        <v>1</v>
      </c>
    </row>
    <row r="41" spans="1:20" ht="35.25" x14ac:dyDescent="0.15">
      <c r="A41" s="131" t="s">
        <v>2</v>
      </c>
      <c r="B41" s="133" t="s">
        <v>3</v>
      </c>
      <c r="C41" s="135" t="s">
        <v>4</v>
      </c>
      <c r="D41" s="136"/>
      <c r="E41" s="136"/>
      <c r="F41" s="137"/>
      <c r="G41" s="138" t="s">
        <v>5</v>
      </c>
      <c r="H41" s="139"/>
      <c r="I41" s="135" t="s">
        <v>6</v>
      </c>
      <c r="J41" s="137"/>
      <c r="K41" s="138" t="s">
        <v>5</v>
      </c>
      <c r="L41" s="140"/>
    </row>
    <row r="42" spans="1:20" ht="27" customHeight="1" x14ac:dyDescent="0.15">
      <c r="A42" s="132"/>
      <c r="B42" s="134"/>
      <c r="C42" s="141" t="s">
        <v>7</v>
      </c>
      <c r="D42" s="142"/>
      <c r="E42" s="141" t="s">
        <v>8</v>
      </c>
      <c r="F42" s="142"/>
      <c r="G42" s="141" t="s">
        <v>8</v>
      </c>
      <c r="H42" s="142"/>
      <c r="I42" s="141" t="s">
        <v>8</v>
      </c>
      <c r="J42" s="142"/>
      <c r="K42" s="147" t="s">
        <v>29</v>
      </c>
      <c r="L42" s="148"/>
    </row>
    <row r="43" spans="1:20" ht="27" customHeight="1" x14ac:dyDescent="0.15">
      <c r="A43" s="132"/>
      <c r="B43" s="134"/>
      <c r="C43" s="143"/>
      <c r="D43" s="144"/>
      <c r="E43" s="143"/>
      <c r="F43" s="144"/>
      <c r="G43" s="143"/>
      <c r="H43" s="144"/>
      <c r="I43" s="143"/>
      <c r="J43" s="144"/>
      <c r="K43" s="149"/>
      <c r="L43" s="150"/>
    </row>
    <row r="44" spans="1:20" ht="27" customHeight="1" x14ac:dyDescent="0.15">
      <c r="A44" s="132"/>
      <c r="B44" s="134"/>
      <c r="C44" s="145"/>
      <c r="D44" s="146"/>
      <c r="E44" s="145"/>
      <c r="F44" s="146"/>
      <c r="G44" s="145"/>
      <c r="H44" s="146"/>
      <c r="I44" s="145"/>
      <c r="J44" s="146"/>
      <c r="K44" s="151"/>
      <c r="L44" s="152"/>
    </row>
    <row r="45" spans="1:20" ht="35.25" x14ac:dyDescent="0.15">
      <c r="A45" s="132"/>
      <c r="B45" s="134"/>
      <c r="C45" s="49"/>
      <c r="D45" s="49"/>
      <c r="E45" s="49"/>
      <c r="F45" s="49"/>
      <c r="G45" s="114"/>
      <c r="H45" s="115"/>
      <c r="I45" s="114" t="s">
        <v>10</v>
      </c>
      <c r="J45" s="115"/>
      <c r="K45" s="116" t="s">
        <v>38</v>
      </c>
      <c r="L45" s="117"/>
    </row>
    <row r="46" spans="1:20" ht="52.5" customHeight="1" x14ac:dyDescent="0.15">
      <c r="A46" s="80" t="s">
        <v>45</v>
      </c>
      <c r="B46" s="55" t="s">
        <v>44</v>
      </c>
      <c r="C46" s="85">
        <f t="shared" ref="C46" si="17">E46</f>
        <v>46099</v>
      </c>
      <c r="D46" s="86" t="str">
        <f t="shared" ref="D46" si="18">TEXT(C46,"aaa")</f>
        <v>水</v>
      </c>
      <c r="E46" s="84">
        <v>46099</v>
      </c>
      <c r="F46" s="86" t="str">
        <f t="shared" ref="F46" si="19">TEXT(E46,"aaa")</f>
        <v>水</v>
      </c>
      <c r="G46" s="58">
        <f t="shared" ref="G46" si="20">I46-1</f>
        <v>46103</v>
      </c>
      <c r="H46" s="56" t="str">
        <f t="shared" ref="H46" si="21">TEXT(G46,"aaa")</f>
        <v>日</v>
      </c>
      <c r="I46" s="57">
        <v>46104</v>
      </c>
      <c r="J46" s="56" t="str">
        <f t="shared" ref="J46" si="22">TEXT(I46,"aaa")</f>
        <v>月</v>
      </c>
      <c r="K46" s="57">
        <f t="shared" ref="K46" si="23">I46+9</f>
        <v>46113</v>
      </c>
      <c r="L46" s="59" t="str">
        <f t="shared" ref="L46" si="24">TEXT(K46,"aaa")</f>
        <v>水</v>
      </c>
    </row>
    <row r="47" spans="1:20" ht="52.5" customHeight="1" x14ac:dyDescent="0.15">
      <c r="A47" s="80" t="s">
        <v>40</v>
      </c>
      <c r="B47" s="55" t="s">
        <v>55</v>
      </c>
      <c r="C47" s="55">
        <f>E47</f>
        <v>46107</v>
      </c>
      <c r="D47" s="56" t="str">
        <f>TEXT(C47,"aaa")</f>
        <v>木</v>
      </c>
      <c r="E47" s="57">
        <f>I47-4</f>
        <v>46107</v>
      </c>
      <c r="F47" s="56" t="str">
        <f>TEXT(E47,"aaa")</f>
        <v>木</v>
      </c>
      <c r="G47" s="58">
        <f>I47-1</f>
        <v>46110</v>
      </c>
      <c r="H47" s="56" t="str">
        <f>TEXT(G47,"aaa")</f>
        <v>日</v>
      </c>
      <c r="I47" s="57">
        <v>46111</v>
      </c>
      <c r="J47" s="56" t="str">
        <f>TEXT(I47,"aaa")</f>
        <v>月</v>
      </c>
      <c r="K47" s="57">
        <f>I47+9</f>
        <v>46120</v>
      </c>
      <c r="L47" s="59" t="str">
        <f>TEXT(K47,"aaa")</f>
        <v>水</v>
      </c>
    </row>
    <row r="48" spans="1:20" ht="52.5" customHeight="1" x14ac:dyDescent="0.15">
      <c r="A48" s="80" t="s">
        <v>41</v>
      </c>
      <c r="B48" s="55" t="s">
        <v>54</v>
      </c>
      <c r="C48" s="55">
        <f>E48</f>
        <v>46114</v>
      </c>
      <c r="D48" s="56" t="str">
        <f>TEXT(C48,"aaa")</f>
        <v>木</v>
      </c>
      <c r="E48" s="57">
        <f>I48-4</f>
        <v>46114</v>
      </c>
      <c r="F48" s="56" t="str">
        <f>TEXT(E48,"aaa")</f>
        <v>木</v>
      </c>
      <c r="G48" s="58">
        <f>I48-1</f>
        <v>46117</v>
      </c>
      <c r="H48" s="56" t="str">
        <f>TEXT(G48,"aaa")</f>
        <v>日</v>
      </c>
      <c r="I48" s="57">
        <v>46118</v>
      </c>
      <c r="J48" s="56" t="str">
        <f>TEXT(I48,"aaa")</f>
        <v>月</v>
      </c>
      <c r="K48" s="57">
        <f>I48+9</f>
        <v>46127</v>
      </c>
      <c r="L48" s="59" t="str">
        <f>TEXT(K48,"aaa")</f>
        <v>水</v>
      </c>
    </row>
    <row r="49" spans="1:17" ht="52.5" customHeight="1" x14ac:dyDescent="0.15">
      <c r="A49" s="80" t="s">
        <v>30</v>
      </c>
      <c r="B49" s="55" t="s">
        <v>56</v>
      </c>
      <c r="C49" s="55">
        <f t="shared" ref="C49:C51" si="25">E49</f>
        <v>46121</v>
      </c>
      <c r="D49" s="56" t="str">
        <f t="shared" ref="D49:D51" si="26">TEXT(C49,"aaa")</f>
        <v>木</v>
      </c>
      <c r="E49" s="57">
        <f t="shared" ref="E49:E51" si="27">I49-4</f>
        <v>46121</v>
      </c>
      <c r="F49" s="56" t="str">
        <f t="shared" ref="F49:F51" si="28">TEXT(E49,"aaa")</f>
        <v>木</v>
      </c>
      <c r="G49" s="58">
        <f t="shared" ref="G49:G51" si="29">I49-1</f>
        <v>46124</v>
      </c>
      <c r="H49" s="56" t="str">
        <f t="shared" ref="H49:H51" si="30">TEXT(G49,"aaa")</f>
        <v>日</v>
      </c>
      <c r="I49" s="57">
        <v>46125</v>
      </c>
      <c r="J49" s="56" t="str">
        <f t="shared" ref="J49:J51" si="31">TEXT(I49,"aaa")</f>
        <v>月</v>
      </c>
      <c r="K49" s="57">
        <f t="shared" ref="K49:K51" si="32">I49+9</f>
        <v>46134</v>
      </c>
      <c r="L49" s="59" t="str">
        <f t="shared" ref="L49:L51" si="33">TEXT(K49,"aaa")</f>
        <v>水</v>
      </c>
    </row>
    <row r="50" spans="1:17" ht="52.5" customHeight="1" x14ac:dyDescent="0.15">
      <c r="A50" s="80" t="s">
        <v>39</v>
      </c>
      <c r="B50" s="55" t="s">
        <v>57</v>
      </c>
      <c r="C50" s="55">
        <f t="shared" si="25"/>
        <v>46128</v>
      </c>
      <c r="D50" s="56" t="str">
        <f t="shared" si="26"/>
        <v>木</v>
      </c>
      <c r="E50" s="57">
        <f t="shared" si="27"/>
        <v>46128</v>
      </c>
      <c r="F50" s="56" t="str">
        <f t="shared" si="28"/>
        <v>木</v>
      </c>
      <c r="G50" s="58">
        <f t="shared" si="29"/>
        <v>46131</v>
      </c>
      <c r="H50" s="56" t="str">
        <f t="shared" si="30"/>
        <v>日</v>
      </c>
      <c r="I50" s="57">
        <v>46132</v>
      </c>
      <c r="J50" s="56" t="str">
        <f t="shared" si="31"/>
        <v>月</v>
      </c>
      <c r="K50" s="57">
        <f t="shared" si="32"/>
        <v>46141</v>
      </c>
      <c r="L50" s="59" t="str">
        <f t="shared" si="33"/>
        <v>水</v>
      </c>
    </row>
    <row r="51" spans="1:17" ht="52.5" customHeight="1" x14ac:dyDescent="0.15">
      <c r="A51" s="81" t="s">
        <v>40</v>
      </c>
      <c r="B51" s="60" t="s">
        <v>58</v>
      </c>
      <c r="C51" s="60">
        <f t="shared" si="25"/>
        <v>46135</v>
      </c>
      <c r="D51" s="61" t="str">
        <f t="shared" si="26"/>
        <v>木</v>
      </c>
      <c r="E51" s="62">
        <f t="shared" si="27"/>
        <v>46135</v>
      </c>
      <c r="F51" s="61" t="str">
        <f t="shared" si="28"/>
        <v>木</v>
      </c>
      <c r="G51" s="63">
        <f t="shared" si="29"/>
        <v>46138</v>
      </c>
      <c r="H51" s="61" t="str">
        <f t="shared" si="30"/>
        <v>日</v>
      </c>
      <c r="I51" s="62">
        <v>46139</v>
      </c>
      <c r="J51" s="61" t="str">
        <f t="shared" si="31"/>
        <v>月</v>
      </c>
      <c r="K51" s="62">
        <f t="shared" si="32"/>
        <v>46148</v>
      </c>
      <c r="L51" s="64" t="str">
        <f t="shared" si="33"/>
        <v>水</v>
      </c>
    </row>
    <row r="52" spans="1:17" ht="52.5" customHeight="1" x14ac:dyDescent="0.15"/>
    <row r="53" spans="1:17" ht="52.5" customHeight="1" x14ac:dyDescent="0.15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</row>
    <row r="54" spans="1:17" ht="39.75" customHeight="1" x14ac:dyDescent="0.15">
      <c r="A54" s="83"/>
      <c r="B54" s="51"/>
      <c r="C54" s="51"/>
      <c r="D54" s="52"/>
      <c r="E54" s="53"/>
      <c r="F54" s="52"/>
      <c r="G54" s="54"/>
      <c r="H54" s="52"/>
      <c r="I54" s="53"/>
      <c r="J54" s="52"/>
      <c r="K54" s="53"/>
      <c r="L54" s="52"/>
    </row>
    <row r="55" spans="1:17" ht="39.75" customHeight="1" x14ac:dyDescent="0.15">
      <c r="A55" s="83"/>
      <c r="B55" s="51"/>
      <c r="C55" s="51"/>
      <c r="D55" s="52"/>
      <c r="E55" s="53"/>
      <c r="F55" s="52"/>
      <c r="G55" s="54"/>
      <c r="H55" s="52"/>
      <c r="I55" s="53"/>
      <c r="J55" s="52"/>
      <c r="K55" s="53"/>
      <c r="L55" s="52"/>
    </row>
    <row r="56" spans="1:17" ht="36" customHeight="1" x14ac:dyDescent="0.5">
      <c r="A56" s="127" t="s">
        <v>21</v>
      </c>
      <c r="B56" s="127"/>
      <c r="C56" s="127"/>
      <c r="D56" s="127"/>
    </row>
    <row r="57" spans="1:17" s="16" customFormat="1" ht="28.5" x14ac:dyDescent="0.25">
      <c r="A57" s="67" t="s">
        <v>31</v>
      </c>
      <c r="B57" s="68"/>
      <c r="C57" s="68"/>
      <c r="D57" s="68"/>
      <c r="E57" s="68"/>
      <c r="F57"/>
      <c r="G57"/>
      <c r="H57" s="5"/>
      <c r="I57" s="5"/>
      <c r="J57" s="5"/>
      <c r="K57" s="5"/>
      <c r="L57" s="5"/>
      <c r="M57" s="69"/>
      <c r="N57" s="5"/>
      <c r="O57" s="70"/>
      <c r="P57" s="70"/>
      <c r="Q57" s="70"/>
    </row>
    <row r="58" spans="1:17" s="16" customFormat="1" ht="28.5" x14ac:dyDescent="0.25">
      <c r="A58" s="71" t="s">
        <v>32</v>
      </c>
      <c r="B58" s="72"/>
      <c r="C58"/>
      <c r="D58"/>
      <c r="E58" s="68"/>
      <c r="F58"/>
      <c r="G58"/>
      <c r="H58" s="5"/>
      <c r="I58" s="5"/>
      <c r="J58" s="5"/>
      <c r="K58" s="5"/>
      <c r="L58" s="5"/>
      <c r="M58" s="69"/>
      <c r="N58" s="5"/>
      <c r="O58" s="70"/>
      <c r="P58" s="70"/>
      <c r="Q58" s="70"/>
    </row>
    <row r="59" spans="1:17" s="16" customFormat="1" ht="28.5" x14ac:dyDescent="0.25">
      <c r="A59" s="71" t="s">
        <v>33</v>
      </c>
      <c r="B59" s="72"/>
      <c r="C59" s="72"/>
      <c r="D59" s="72"/>
      <c r="E59" s="72"/>
      <c r="F59"/>
      <c r="G59"/>
      <c r="H59"/>
      <c r="I59" s="5"/>
      <c r="J59" s="5"/>
      <c r="K59" s="5"/>
      <c r="L59" s="5"/>
      <c r="M59" s="69"/>
      <c r="N59" s="5"/>
      <c r="O59" s="70"/>
      <c r="P59" s="70"/>
      <c r="Q59" s="70"/>
    </row>
    <row r="60" spans="1:17" ht="50.25" customHeight="1" x14ac:dyDescent="0.15"/>
    <row r="61" spans="1:17" ht="49.5" customHeight="1" thickBot="1" x14ac:dyDescent="0.2">
      <c r="A61" s="26" t="s">
        <v>11</v>
      </c>
      <c r="B61" s="128" t="s">
        <v>12</v>
      </c>
      <c r="C61" s="129"/>
      <c r="D61" s="130"/>
      <c r="E61" s="128" t="s">
        <v>13</v>
      </c>
      <c r="F61" s="129"/>
      <c r="G61" s="129"/>
      <c r="H61" s="129"/>
      <c r="I61" s="129"/>
      <c r="J61" s="129"/>
      <c r="K61" s="129"/>
      <c r="L61" s="130"/>
    </row>
    <row r="62" spans="1:17" ht="39.75" customHeight="1" thickTop="1" x14ac:dyDescent="0.25">
      <c r="A62" s="119" t="s">
        <v>14</v>
      </c>
      <c r="B62" s="121" t="s">
        <v>15</v>
      </c>
      <c r="C62" s="122"/>
      <c r="D62" s="123"/>
      <c r="E62" s="27" t="s">
        <v>16</v>
      </c>
      <c r="F62" s="28"/>
      <c r="G62" s="29"/>
      <c r="H62" s="29"/>
      <c r="I62" s="29"/>
      <c r="J62" s="30"/>
      <c r="K62" s="31"/>
      <c r="L62" s="32" t="s">
        <v>17</v>
      </c>
    </row>
    <row r="63" spans="1:17" ht="39.75" customHeight="1" x14ac:dyDescent="0.25">
      <c r="A63" s="120"/>
      <c r="B63" s="124"/>
      <c r="C63" s="125"/>
      <c r="D63" s="126"/>
      <c r="E63" s="33" t="s">
        <v>18</v>
      </c>
      <c r="F63" s="34"/>
      <c r="G63" s="35"/>
      <c r="H63" s="35"/>
      <c r="I63" s="35"/>
      <c r="J63" s="36"/>
      <c r="K63" s="37"/>
      <c r="L63" s="38"/>
    </row>
    <row r="64" spans="1:17" ht="39.75" customHeight="1" x14ac:dyDescent="0.15">
      <c r="A64" s="101" t="s">
        <v>27</v>
      </c>
      <c r="B64" s="103" t="s">
        <v>23</v>
      </c>
      <c r="C64" s="104"/>
      <c r="D64" s="105"/>
      <c r="E64" s="44" t="s">
        <v>24</v>
      </c>
      <c r="F64" s="45"/>
      <c r="G64" s="45"/>
      <c r="H64" s="45"/>
      <c r="I64" s="45"/>
      <c r="J64" s="109" t="s">
        <v>26</v>
      </c>
      <c r="K64" s="109"/>
      <c r="L64" s="110"/>
    </row>
    <row r="65" spans="1:19" ht="39.75" customHeight="1" x14ac:dyDescent="0.15">
      <c r="A65" s="102"/>
      <c r="B65" s="106"/>
      <c r="C65" s="107"/>
      <c r="D65" s="108"/>
      <c r="E65" s="46" t="s">
        <v>25</v>
      </c>
      <c r="F65" s="47"/>
      <c r="G65" s="47"/>
      <c r="H65" s="47"/>
      <c r="I65" s="47"/>
      <c r="J65" s="47"/>
      <c r="K65" s="47"/>
      <c r="L65" s="48"/>
    </row>
    <row r="66" spans="1:19" ht="60" customHeight="1" x14ac:dyDescent="0.15">
      <c r="A66" s="73" t="s">
        <v>34</v>
      </c>
      <c r="B66" s="74"/>
      <c r="C66" s="74"/>
      <c r="D66" s="74"/>
      <c r="E66" s="74"/>
      <c r="F66" s="74"/>
      <c r="G66" s="74"/>
      <c r="H66" s="74"/>
      <c r="I66" s="75"/>
      <c r="J66" s="76"/>
      <c r="K66" s="77"/>
      <c r="L66" s="76"/>
      <c r="M66" s="76"/>
      <c r="N66" s="78"/>
      <c r="O66" s="79"/>
      <c r="P66" s="79"/>
      <c r="Q66" s="79"/>
      <c r="R66" s="79"/>
      <c r="S66" s="79"/>
    </row>
    <row r="67" spans="1:19" ht="60" customHeight="1" x14ac:dyDescent="0.15">
      <c r="A67" s="73" t="s">
        <v>35</v>
      </c>
      <c r="B67" s="74"/>
      <c r="C67" s="74"/>
      <c r="D67" s="74"/>
      <c r="E67" s="74"/>
      <c r="F67" s="74"/>
      <c r="G67" s="74"/>
      <c r="H67" s="74"/>
      <c r="I67" s="75"/>
      <c r="J67" s="76"/>
      <c r="K67" s="77"/>
      <c r="L67" s="76"/>
      <c r="M67" s="76"/>
      <c r="N67" s="78"/>
      <c r="O67" s="79"/>
      <c r="P67" s="79"/>
      <c r="Q67" s="79"/>
      <c r="R67" s="79"/>
      <c r="S67" s="79"/>
    </row>
    <row r="68" spans="1:19" ht="60" customHeight="1" x14ac:dyDescent="0.15">
      <c r="A68" s="73" t="s">
        <v>36</v>
      </c>
      <c r="B68" s="74"/>
      <c r="C68" s="74"/>
      <c r="D68" s="74"/>
      <c r="E68" s="74"/>
      <c r="F68" s="74"/>
      <c r="G68" s="74"/>
      <c r="H68" s="74"/>
      <c r="I68" s="75"/>
      <c r="J68" s="76"/>
      <c r="K68" s="77"/>
      <c r="L68" s="76"/>
      <c r="M68" s="76"/>
      <c r="N68" s="78"/>
      <c r="O68" s="79"/>
      <c r="P68" s="79"/>
      <c r="Q68" s="79"/>
      <c r="R68" s="79"/>
      <c r="S68" s="79"/>
    </row>
    <row r="69" spans="1:19" ht="44.25" customHeight="1" x14ac:dyDescent="0.15"/>
    <row r="70" spans="1:19" ht="44.25" customHeight="1" x14ac:dyDescent="0.15"/>
    <row r="71" spans="1:19" ht="44.25" customHeight="1" x14ac:dyDescent="0.15"/>
    <row r="72" spans="1:19" ht="44.25" customHeight="1" x14ac:dyDescent="0.15"/>
    <row r="73" spans="1:19" ht="15.75" x14ac:dyDescent="0.15">
      <c r="E73" s="24"/>
      <c r="F73" s="24"/>
      <c r="G73" s="24"/>
      <c r="H73" s="24"/>
      <c r="I73" s="24"/>
      <c r="J73" s="24"/>
      <c r="K73" s="24"/>
      <c r="L73" s="24"/>
    </row>
    <row r="75" spans="1:19" ht="49.5" customHeight="1" x14ac:dyDescent="0.15"/>
    <row r="76" spans="1:19" ht="49.5" customHeight="1" x14ac:dyDescent="0.15"/>
    <row r="77" spans="1:19" ht="49.5" customHeight="1" x14ac:dyDescent="0.15"/>
    <row r="78" spans="1:19" ht="49.5" customHeight="1" x14ac:dyDescent="0.15"/>
  </sheetData>
  <mergeCells count="56">
    <mergeCell ref="A62:A63"/>
    <mergeCell ref="B62:D63"/>
    <mergeCell ref="A64:A65"/>
    <mergeCell ref="B64:D65"/>
    <mergeCell ref="J64:L64"/>
    <mergeCell ref="A56:D56"/>
    <mergeCell ref="B61:D61"/>
    <mergeCell ref="E61:L61"/>
    <mergeCell ref="M35:Q35"/>
    <mergeCell ref="A41:A45"/>
    <mergeCell ref="B41:B45"/>
    <mergeCell ref="C41:F41"/>
    <mergeCell ref="G41:H41"/>
    <mergeCell ref="I41:J41"/>
    <mergeCell ref="K41:L41"/>
    <mergeCell ref="C42:D44"/>
    <mergeCell ref="E42:F44"/>
    <mergeCell ref="G42:H44"/>
    <mergeCell ref="I42:J44"/>
    <mergeCell ref="K42:L44"/>
    <mergeCell ref="G45:H45"/>
    <mergeCell ref="I45:J45"/>
    <mergeCell ref="K45:L45"/>
    <mergeCell ref="T11:U11"/>
    <mergeCell ref="T14:U14"/>
    <mergeCell ref="A27:A28"/>
    <mergeCell ref="B27:D28"/>
    <mergeCell ref="A22:D22"/>
    <mergeCell ref="E26:L26"/>
    <mergeCell ref="B26:D26"/>
    <mergeCell ref="T21:U21"/>
    <mergeCell ref="P37:Q37"/>
    <mergeCell ref="M1:Q1"/>
    <mergeCell ref="P3:Q3"/>
    <mergeCell ref="M5:O5"/>
    <mergeCell ref="A29:A30"/>
    <mergeCell ref="B29:D30"/>
    <mergeCell ref="J29:L29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6:J8"/>
    <mergeCell ref="K6:L8"/>
    <mergeCell ref="A5:A9"/>
    <mergeCell ref="B5:B9"/>
    <mergeCell ref="C5:F5"/>
    <mergeCell ref="G5:H5"/>
    <mergeCell ref="I5:J5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4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2026-03-18T08:49:10Z</cp:lastPrinted>
  <dcterms:created xsi:type="dcterms:W3CDTF">2016-08-19T01:29:37Z</dcterms:created>
  <dcterms:modified xsi:type="dcterms:W3CDTF">2026-03-18T08:50:06Z</dcterms:modified>
</cp:coreProperties>
</file>