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F596E0AA-BB2A-4E6C-9534-C6916EFC1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G13" i="1"/>
  <c r="H13" i="1" s="1"/>
  <c r="J13" i="1"/>
  <c r="O13" i="1"/>
  <c r="P13" i="1" s="1"/>
  <c r="E14" i="1"/>
  <c r="C14" i="1" s="1"/>
  <c r="D14" i="1" s="1"/>
  <c r="K14" i="1"/>
  <c r="L14" i="1" s="1"/>
  <c r="N14" i="1"/>
  <c r="O14" i="1"/>
  <c r="P14" i="1" s="1"/>
  <c r="E15" i="1"/>
  <c r="C15" i="1" s="1"/>
  <c r="D15" i="1" s="1"/>
  <c r="G15" i="1"/>
  <c r="H15" i="1" s="1"/>
  <c r="J15" i="1"/>
  <c r="O15" i="1"/>
  <c r="P15" i="1" s="1"/>
  <c r="E16" i="1"/>
  <c r="C16" i="1" s="1"/>
  <c r="D16" i="1" s="1"/>
  <c r="K16" i="1"/>
  <c r="L16" i="1" s="1"/>
  <c r="N16" i="1"/>
  <c r="O16" i="1"/>
  <c r="P16" i="1" s="1"/>
  <c r="E17" i="1"/>
  <c r="C17" i="1" s="1"/>
  <c r="D17" i="1" s="1"/>
  <c r="G17" i="1"/>
  <c r="H17" i="1" s="1"/>
  <c r="J17" i="1"/>
  <c r="O17" i="1"/>
  <c r="P17" i="1" s="1"/>
  <c r="E18" i="1"/>
  <c r="C18" i="1" s="1"/>
  <c r="D18" i="1" s="1"/>
  <c r="K18" i="1"/>
  <c r="L18" i="1" s="1"/>
  <c r="N18" i="1"/>
  <c r="O18" i="1"/>
  <c r="P18" i="1" s="1"/>
  <c r="E19" i="1"/>
  <c r="C19" i="1" s="1"/>
  <c r="D19" i="1" s="1"/>
  <c r="G19" i="1"/>
  <c r="H19" i="1" s="1"/>
  <c r="J19" i="1"/>
  <c r="O19" i="1"/>
  <c r="P19" i="1" s="1"/>
  <c r="E20" i="1"/>
  <c r="C20" i="1" s="1"/>
  <c r="D20" i="1" s="1"/>
  <c r="K20" i="1"/>
  <c r="L20" i="1" s="1"/>
  <c r="N20" i="1"/>
  <c r="O20" i="1"/>
  <c r="P20" i="1"/>
  <c r="E21" i="1"/>
  <c r="C21" i="1" s="1"/>
  <c r="D21" i="1" s="1"/>
  <c r="G21" i="1"/>
  <c r="H21" i="1" s="1"/>
  <c r="J21" i="1"/>
  <c r="O21" i="1"/>
  <c r="P21" i="1" s="1"/>
  <c r="E10" i="1"/>
  <c r="C10" i="1" s="1"/>
  <c r="D10" i="1" s="1"/>
  <c r="K10" i="1"/>
  <c r="L10" i="1" s="1"/>
  <c r="N10" i="1"/>
  <c r="O10" i="1"/>
  <c r="P10" i="1" s="1"/>
  <c r="E11" i="1"/>
  <c r="C11" i="1" s="1"/>
  <c r="D11" i="1" s="1"/>
  <c r="G11" i="1"/>
  <c r="H11" i="1" s="1"/>
  <c r="J11" i="1"/>
  <c r="O11" i="1"/>
  <c r="P11" i="1" s="1"/>
  <c r="E12" i="1"/>
  <c r="C12" i="1" s="1"/>
  <c r="D12" i="1" s="1"/>
  <c r="K12" i="1"/>
  <c r="L12" i="1" s="1"/>
  <c r="N12" i="1"/>
  <c r="O12" i="1"/>
  <c r="P12" i="1" s="1"/>
  <c r="F20" i="1" l="1"/>
  <c r="F18" i="1"/>
  <c r="F16" i="1"/>
  <c r="F14" i="1"/>
  <c r="F21" i="1"/>
  <c r="F17" i="1"/>
  <c r="F19" i="1"/>
  <c r="F15" i="1"/>
  <c r="F13" i="1"/>
  <c r="F12" i="1"/>
  <c r="F11" i="1"/>
  <c r="F10" i="1"/>
</calcChain>
</file>

<file path=xl/sharedStrings.xml><?xml version="1.0" encoding="utf-8"?>
<sst xmlns="http://schemas.openxmlformats.org/spreadsheetml/2006/main" count="114" uniqueCount="61">
  <si>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</si>
  <si>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</si>
  <si>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</si>
  <si>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</si>
  <si>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</si>
  <si>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</si>
  <si>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</si>
  <si>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</si>
  <si>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</si>
  <si>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</si>
  <si>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</si>
  <si>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</si>
  <si>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</si>
  <si>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</si>
  <si>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</si>
  <si>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</si>
  <si>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</si>
  <si>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</si>
  <si>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</si>
  <si>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</si>
  <si>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</si>
  <si>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</si>
  <si>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</si>
  <si>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</si>
  <si>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</si>
  <si>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</si>
  <si>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</si>
  <si>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</si>
  <si>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</si>
  <si>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</si>
  <si>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</si>
  <si>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</si>
  <si>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</si>
  <si>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</si>
  <si>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</si>
  <si>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</si>
  <si>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</si>
  <si>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</si>
  <si>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</si>
  <si>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</si>
  <si>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</si>
  <si>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</si>
  <si>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WAN HAI 295</t>
  </si>
  <si>
    <t>PEARL RIVER BRIDGE</t>
  </si>
  <si>
    <t>SWAN RIVER BRIDGE</t>
  </si>
  <si>
    <t>S062</t>
  </si>
  <si>
    <t>SMOOTH WIND</t>
  </si>
  <si>
    <t>S075</t>
  </si>
  <si>
    <t>125S</t>
  </si>
  <si>
    <t>229S</t>
  </si>
  <si>
    <t>S063</t>
  </si>
  <si>
    <t>018S</t>
  </si>
  <si>
    <t>S076</t>
  </si>
  <si>
    <t>126S</t>
  </si>
  <si>
    <t>S151</t>
  </si>
  <si>
    <t>230S</t>
  </si>
  <si>
    <t>S064</t>
  </si>
  <si>
    <t>019S</t>
  </si>
  <si>
    <t>-</t>
  </si>
  <si>
    <t>★※WAN HAI 295</t>
    <phoneticPr fontId="3"/>
  </si>
  <si>
    <t>※EVER CERTAIN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</si>
</sst>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21" xfId="1" applyNumberFormat="1" applyFont="1" applyBorder="1" applyAlignment="1">
      <alignment horizontal="left" vertical="center"/>
    </xf>
    <xf numFmtId="178" fontId="29" fillId="0" borderId="17" xfId="1" applyNumberFormat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24" fillId="0" borderId="21" xfId="0" applyFont="1" applyBorder="1">
      <alignment vertical="center"/>
    </xf>
    <xf numFmtId="178" fontId="25" fillId="0" borderId="26" xfId="1" applyNumberFormat="1" applyFont="1" applyBorder="1" applyAlignment="1">
      <alignment horizontal="left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9" fillId="0" borderId="16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537730</xdr:colOff>
      <xdr:row>15</xdr:row>
      <xdr:rowOff>23813</xdr:rowOff>
    </xdr:from>
    <xdr:ext cx="3238500" cy="16712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706918" y="8167688"/>
          <a:ext cx="3238500" cy="167120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26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18</xdr:col>
      <xdr:colOff>1376795</xdr:colOff>
      <xdr:row>14</xdr:row>
      <xdr:rowOff>303068</xdr:rowOff>
    </xdr:from>
    <xdr:to>
      <xdr:col>21</xdr:col>
      <xdr:colOff>3710418</xdr:colOff>
      <xdr:row>32</xdr:row>
      <xdr:rowOff>365847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546358" y="7875443"/>
          <a:ext cx="7262810" cy="96592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21</xdr:col>
      <xdr:colOff>513049</xdr:colOff>
      <xdr:row>3</xdr:row>
      <xdr:rowOff>184382</xdr:rowOff>
    </xdr:from>
    <xdr:to>
      <xdr:col>21</xdr:col>
      <xdr:colOff>4751673</xdr:colOff>
      <xdr:row>13</xdr:row>
      <xdr:rowOff>561517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11799" y="2279882"/>
          <a:ext cx="4238624" cy="5282510"/>
        </a:xfrm>
        <a:prstGeom prst="rect">
          <a:avLst/>
        </a:prstGeom>
      </xdr:spPr>
    </xdr:pic>
    <xdr:clientData/>
  </xdr:twoCellAnchor>
  <xdr:twoCellAnchor>
    <xdr:from>
      <xdr:col>16</xdr:col>
      <xdr:colOff>370176</xdr:colOff>
      <xdr:row>7</xdr:row>
      <xdr:rowOff>28140</xdr:rowOff>
    </xdr:from>
    <xdr:to>
      <xdr:col>20</xdr:col>
      <xdr:colOff>1428749</xdr:colOff>
      <xdr:row>12</xdr:row>
      <xdr:rowOff>523875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20539364" y="4266765"/>
          <a:ext cx="7345073" cy="2686485"/>
          <a:chOff x="27513421" y="1887172"/>
          <a:chExt cx="9805687" cy="4736298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1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562976" y="3041201"/>
            <a:ext cx="8053257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40" zoomScaleNormal="40" zoomScaleSheetLayoutView="40" zoomScalePageLayoutView="40" workbookViewId="0">
      <selection activeCell="L25" sqref="L25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68.1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5" t="s">
        <v>20</v>
      </c>
      <c r="R1" s="95"/>
      <c r="S1" s="95"/>
      <c r="T1" s="95"/>
      <c r="U1" s="95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96">
        <v>46099</v>
      </c>
      <c r="U3" s="96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97" t="s">
        <v>2</v>
      </c>
      <c r="B5" s="75" t="s">
        <v>3</v>
      </c>
      <c r="C5" s="75" t="s">
        <v>4</v>
      </c>
      <c r="D5" s="75"/>
      <c r="E5" s="75"/>
      <c r="F5" s="75"/>
      <c r="G5" s="102" t="s">
        <v>5</v>
      </c>
      <c r="H5" s="102"/>
      <c r="I5" s="75" t="s">
        <v>6</v>
      </c>
      <c r="J5" s="75"/>
      <c r="K5" s="75" t="s">
        <v>31</v>
      </c>
      <c r="L5" s="75"/>
      <c r="M5" s="75" t="s">
        <v>6</v>
      </c>
      <c r="N5" s="75"/>
      <c r="O5" s="102" t="s">
        <v>5</v>
      </c>
      <c r="P5" s="103"/>
    </row>
    <row r="6" spans="1:30" s="15" customFormat="1" ht="30" customHeight="1" x14ac:dyDescent="0.15">
      <c r="A6" s="98"/>
      <c r="B6" s="100"/>
      <c r="C6" s="104" t="s">
        <v>7</v>
      </c>
      <c r="D6" s="104"/>
      <c r="E6" s="104" t="s">
        <v>8</v>
      </c>
      <c r="F6" s="104"/>
      <c r="G6" s="104" t="s">
        <v>23</v>
      </c>
      <c r="H6" s="104"/>
      <c r="I6" s="104" t="s">
        <v>22</v>
      </c>
      <c r="J6" s="104"/>
      <c r="K6" s="76" t="s">
        <v>29</v>
      </c>
      <c r="L6" s="77"/>
      <c r="M6" s="76" t="s">
        <v>29</v>
      </c>
      <c r="N6" s="77"/>
      <c r="O6" s="105" t="s">
        <v>9</v>
      </c>
      <c r="P6" s="106"/>
    </row>
    <row r="7" spans="1:30" s="15" customFormat="1" ht="30" customHeight="1" x14ac:dyDescent="0.15">
      <c r="A7" s="98"/>
      <c r="B7" s="100"/>
      <c r="C7" s="104"/>
      <c r="D7" s="104"/>
      <c r="E7" s="104"/>
      <c r="F7" s="104"/>
      <c r="G7" s="104"/>
      <c r="H7" s="104"/>
      <c r="I7" s="104"/>
      <c r="J7" s="104"/>
      <c r="K7" s="78"/>
      <c r="L7" s="79"/>
      <c r="M7" s="78"/>
      <c r="N7" s="79"/>
      <c r="O7" s="105"/>
      <c r="P7" s="106"/>
    </row>
    <row r="8" spans="1:30" s="15" customFormat="1" ht="7.5" customHeight="1" x14ac:dyDescent="0.15">
      <c r="A8" s="98"/>
      <c r="B8" s="100"/>
      <c r="C8" s="104"/>
      <c r="D8" s="104"/>
      <c r="E8" s="104"/>
      <c r="F8" s="104"/>
      <c r="G8" s="104"/>
      <c r="H8" s="104"/>
      <c r="I8" s="104"/>
      <c r="J8" s="104"/>
      <c r="K8" s="80"/>
      <c r="L8" s="81"/>
      <c r="M8" s="80"/>
      <c r="N8" s="81"/>
      <c r="O8" s="105"/>
      <c r="P8" s="106"/>
    </row>
    <row r="9" spans="1:30" s="15" customFormat="1" ht="30" customHeight="1" x14ac:dyDescent="0.15">
      <c r="A9" s="99"/>
      <c r="B9" s="101"/>
      <c r="C9" s="50"/>
      <c r="D9" s="50"/>
      <c r="E9" s="50"/>
      <c r="F9" s="50"/>
      <c r="G9" s="107"/>
      <c r="H9" s="107"/>
      <c r="I9" s="107" t="s">
        <v>10</v>
      </c>
      <c r="J9" s="107"/>
      <c r="K9" s="82"/>
      <c r="L9" s="83"/>
      <c r="M9" s="82" t="s">
        <v>41</v>
      </c>
      <c r="N9" s="83"/>
      <c r="O9" s="108" t="s">
        <v>40</v>
      </c>
      <c r="P9" s="109"/>
    </row>
    <row r="10" spans="1:30" s="16" customFormat="1" ht="45" customHeight="1" x14ac:dyDescent="0.15">
      <c r="A10" s="73" t="s">
        <v>59</v>
      </c>
      <c r="B10" s="51" t="s">
        <v>45</v>
      </c>
      <c r="C10" s="71">
        <f>E10</f>
        <v>46099</v>
      </c>
      <c r="D10" s="72" t="str">
        <f>TEXT(C10,"aaa")</f>
        <v>水</v>
      </c>
      <c r="E10" s="71">
        <f>M10-3</f>
        <v>46099</v>
      </c>
      <c r="F10" s="72" t="str">
        <f>TEXT(E10,"aaa")</f>
        <v>水</v>
      </c>
      <c r="G10" s="52" t="s">
        <v>30</v>
      </c>
      <c r="H10" s="53" t="s">
        <v>30</v>
      </c>
      <c r="I10" s="52" t="s">
        <v>30</v>
      </c>
      <c r="J10" s="53" t="s">
        <v>30</v>
      </c>
      <c r="K10" s="51">
        <f t="shared" ref="K10" si="0">M10</f>
        <v>46102</v>
      </c>
      <c r="L10" s="53" t="str">
        <f t="shared" ref="L10" si="1">TEXT(K10,"aaa")</f>
        <v>土</v>
      </c>
      <c r="M10" s="51">
        <v>46102</v>
      </c>
      <c r="N10" s="53" t="str">
        <f t="shared" ref="N10" si="2">TEXT(M10,"aaa")</f>
        <v>土</v>
      </c>
      <c r="O10" s="52">
        <f t="shared" ref="O10" si="3">M10+10</f>
        <v>46112</v>
      </c>
      <c r="P10" s="54" t="str">
        <f>TEXT(O10,"aaa")</f>
        <v>火</v>
      </c>
    </row>
    <row r="11" spans="1:30" s="16" customFormat="1" ht="45" customHeight="1" x14ac:dyDescent="0.15">
      <c r="A11" s="73" t="s">
        <v>44</v>
      </c>
      <c r="B11" s="51" t="s">
        <v>48</v>
      </c>
      <c r="C11" s="52">
        <f>E11</f>
        <v>46104</v>
      </c>
      <c r="D11" s="53" t="str">
        <f>TEXT(C11,"aaa")</f>
        <v>月</v>
      </c>
      <c r="E11" s="52">
        <f t="shared" ref="E11" si="4">I11-2</f>
        <v>46104</v>
      </c>
      <c r="F11" s="53" t="str">
        <f>TEXT(E11,"aaa")</f>
        <v>月</v>
      </c>
      <c r="G11" s="52">
        <f t="shared" ref="G11" si="5">I11</f>
        <v>46106</v>
      </c>
      <c r="H11" s="53" t="str">
        <f t="shared" ref="H11" si="6">TEXT(G11,"aaa")</f>
        <v>水</v>
      </c>
      <c r="I11" s="52">
        <v>46106</v>
      </c>
      <c r="J11" s="53" t="str">
        <f t="shared" ref="J11" si="7">TEXT(I11,"aaa")</f>
        <v>水</v>
      </c>
      <c r="K11" s="53" t="s">
        <v>30</v>
      </c>
      <c r="L11" s="53" t="s">
        <v>30</v>
      </c>
      <c r="M11" s="53" t="s">
        <v>30</v>
      </c>
      <c r="N11" s="53" t="s">
        <v>30</v>
      </c>
      <c r="O11" s="52">
        <f t="shared" ref="O11" si="8">I11+11</f>
        <v>46117</v>
      </c>
      <c r="P11" s="54" t="str">
        <f>TEXT(O11,"aaa")</f>
        <v>日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3" t="s">
        <v>60</v>
      </c>
      <c r="B12" s="51" t="s">
        <v>47</v>
      </c>
      <c r="C12" s="52">
        <f>E12</f>
        <v>46107</v>
      </c>
      <c r="D12" s="53" t="str">
        <f>TEXT(C12,"aaa")</f>
        <v>木</v>
      </c>
      <c r="E12" s="52">
        <f t="shared" ref="E12" si="9">M12-2</f>
        <v>46107</v>
      </c>
      <c r="F12" s="53" t="str">
        <f>TEXT(E12,"aaa")</f>
        <v>木</v>
      </c>
      <c r="G12" s="52" t="s">
        <v>30</v>
      </c>
      <c r="H12" s="53" t="s">
        <v>30</v>
      </c>
      <c r="I12" s="52" t="s">
        <v>30</v>
      </c>
      <c r="J12" s="53" t="s">
        <v>30</v>
      </c>
      <c r="K12" s="51">
        <f t="shared" ref="K12" si="10">M12</f>
        <v>46109</v>
      </c>
      <c r="L12" s="53" t="str">
        <f t="shared" ref="L12" si="11">TEXT(K12,"aaa")</f>
        <v>土</v>
      </c>
      <c r="M12" s="51">
        <v>46109</v>
      </c>
      <c r="N12" s="53" t="str">
        <f t="shared" ref="N12" si="12">TEXT(M12,"aaa")</f>
        <v>土</v>
      </c>
      <c r="O12" s="52">
        <f t="shared" ref="O12" si="13">M12+10</f>
        <v>46119</v>
      </c>
      <c r="P12" s="54" t="str">
        <f>TEXT(O12,"aaa")</f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0" t="s">
        <v>43</v>
      </c>
      <c r="B13" s="52" t="s">
        <v>49</v>
      </c>
      <c r="C13" s="52">
        <f t="shared" ref="C13:C21" si="14">E13</f>
        <v>46111</v>
      </c>
      <c r="D13" s="53" t="str">
        <f t="shared" ref="D13:D21" si="15">TEXT(C13,"aaa")</f>
        <v>月</v>
      </c>
      <c r="E13" s="52">
        <f t="shared" ref="E13" si="16">I13-2</f>
        <v>46111</v>
      </c>
      <c r="F13" s="53" t="str">
        <f t="shared" ref="F13:F21" si="17">TEXT(E13,"aaa")</f>
        <v>月</v>
      </c>
      <c r="G13" s="52">
        <f t="shared" ref="G13" si="18">I13</f>
        <v>46113</v>
      </c>
      <c r="H13" s="53" t="str">
        <f t="shared" ref="H13" si="19">TEXT(G13,"aaa")</f>
        <v>水</v>
      </c>
      <c r="I13" s="52">
        <v>46113</v>
      </c>
      <c r="J13" s="53" t="str">
        <f t="shared" ref="J13" si="20">TEXT(I13,"aaa")</f>
        <v>水</v>
      </c>
      <c r="K13" s="53" t="s">
        <v>30</v>
      </c>
      <c r="L13" s="53" t="s">
        <v>30</v>
      </c>
      <c r="M13" s="53" t="s">
        <v>58</v>
      </c>
      <c r="N13" s="53" t="s">
        <v>30</v>
      </c>
      <c r="O13" s="52">
        <f t="shared" ref="O13" si="21">I13+11</f>
        <v>46124</v>
      </c>
      <c r="P13" s="54" t="str">
        <f t="shared" ref="P13:P21" si="22">TEXT(O13,"aaa")</f>
        <v>日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0" t="s">
        <v>42</v>
      </c>
      <c r="B14" s="52" t="s">
        <v>50</v>
      </c>
      <c r="C14" s="52">
        <f t="shared" si="14"/>
        <v>46114</v>
      </c>
      <c r="D14" s="53" t="str">
        <f t="shared" si="15"/>
        <v>木</v>
      </c>
      <c r="E14" s="52">
        <f t="shared" ref="E14" si="23">M14-2</f>
        <v>46114</v>
      </c>
      <c r="F14" s="53" t="str">
        <f t="shared" si="17"/>
        <v>木</v>
      </c>
      <c r="G14" s="52" t="s">
        <v>30</v>
      </c>
      <c r="H14" s="53" t="s">
        <v>30</v>
      </c>
      <c r="I14" s="52" t="s">
        <v>58</v>
      </c>
      <c r="J14" s="53" t="s">
        <v>30</v>
      </c>
      <c r="K14" s="51">
        <f t="shared" ref="K14" si="24">M14</f>
        <v>46116</v>
      </c>
      <c r="L14" s="53" t="str">
        <f t="shared" ref="L14" si="25">TEXT(K14,"aaa")</f>
        <v>土</v>
      </c>
      <c r="M14" s="51">
        <v>46116</v>
      </c>
      <c r="N14" s="53" t="str">
        <f t="shared" ref="N14" si="26">TEXT(M14,"aaa")</f>
        <v>土</v>
      </c>
      <c r="O14" s="52">
        <f t="shared" ref="O14" si="27">M14+10</f>
        <v>46126</v>
      </c>
      <c r="P14" s="54" t="str">
        <f t="shared" si="22"/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0" t="s">
        <v>46</v>
      </c>
      <c r="B15" s="52" t="s">
        <v>51</v>
      </c>
      <c r="C15" s="52">
        <f t="shared" si="14"/>
        <v>46118</v>
      </c>
      <c r="D15" s="53" t="str">
        <f t="shared" si="15"/>
        <v>月</v>
      </c>
      <c r="E15" s="52">
        <f t="shared" ref="E15" si="28">I15-2</f>
        <v>46118</v>
      </c>
      <c r="F15" s="53" t="str">
        <f t="shared" si="17"/>
        <v>月</v>
      </c>
      <c r="G15" s="52">
        <f t="shared" ref="G15" si="29">I15</f>
        <v>46120</v>
      </c>
      <c r="H15" s="53" t="str">
        <f t="shared" ref="H15" si="30">TEXT(G15,"aaa")</f>
        <v>水</v>
      </c>
      <c r="I15" s="52">
        <v>46120</v>
      </c>
      <c r="J15" s="53" t="str">
        <f t="shared" ref="J15" si="31">TEXT(I15,"aaa")</f>
        <v>水</v>
      </c>
      <c r="K15" s="53" t="s">
        <v>30</v>
      </c>
      <c r="L15" s="53" t="s">
        <v>30</v>
      </c>
      <c r="M15" s="53" t="s">
        <v>58</v>
      </c>
      <c r="N15" s="53" t="s">
        <v>30</v>
      </c>
      <c r="O15" s="52">
        <f t="shared" ref="O15" si="32">I15+11</f>
        <v>46131</v>
      </c>
      <c r="P15" s="54" t="str">
        <f t="shared" si="22"/>
        <v>日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0" t="s">
        <v>32</v>
      </c>
      <c r="B16" s="52" t="s">
        <v>52</v>
      </c>
      <c r="C16" s="52">
        <f t="shared" si="14"/>
        <v>46121</v>
      </c>
      <c r="D16" s="53" t="str">
        <f t="shared" si="15"/>
        <v>木</v>
      </c>
      <c r="E16" s="52">
        <f t="shared" ref="E16" si="33">M16-2</f>
        <v>46121</v>
      </c>
      <c r="F16" s="53" t="str">
        <f t="shared" si="17"/>
        <v>木</v>
      </c>
      <c r="G16" s="52" t="s">
        <v>30</v>
      </c>
      <c r="H16" s="53" t="s">
        <v>30</v>
      </c>
      <c r="I16" s="52" t="s">
        <v>58</v>
      </c>
      <c r="J16" s="53" t="s">
        <v>30</v>
      </c>
      <c r="K16" s="51">
        <f t="shared" ref="K16" si="34">M16</f>
        <v>46123</v>
      </c>
      <c r="L16" s="53" t="str">
        <f t="shared" ref="L16" si="35">TEXT(K16,"aaa")</f>
        <v>土</v>
      </c>
      <c r="M16" s="51">
        <v>46123</v>
      </c>
      <c r="N16" s="53" t="str">
        <f t="shared" ref="N16" si="36">TEXT(M16,"aaa")</f>
        <v>土</v>
      </c>
      <c r="O16" s="52">
        <f t="shared" ref="O16" si="37">M16+10</f>
        <v>46133</v>
      </c>
      <c r="P16" s="54" t="str">
        <f t="shared" si="22"/>
        <v>火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70" t="s">
        <v>44</v>
      </c>
      <c r="B17" s="52" t="s">
        <v>53</v>
      </c>
      <c r="C17" s="52">
        <f t="shared" si="14"/>
        <v>46125</v>
      </c>
      <c r="D17" s="53" t="str">
        <f t="shared" si="15"/>
        <v>月</v>
      </c>
      <c r="E17" s="52">
        <f t="shared" ref="E17" si="38">I17-2</f>
        <v>46125</v>
      </c>
      <c r="F17" s="53" t="str">
        <f t="shared" si="17"/>
        <v>月</v>
      </c>
      <c r="G17" s="52">
        <f t="shared" ref="G17" si="39">I17</f>
        <v>46127</v>
      </c>
      <c r="H17" s="53" t="str">
        <f t="shared" ref="H17" si="40">TEXT(G17,"aaa")</f>
        <v>水</v>
      </c>
      <c r="I17" s="52">
        <v>46127</v>
      </c>
      <c r="J17" s="53" t="str">
        <f t="shared" ref="J17" si="41">TEXT(I17,"aaa")</f>
        <v>水</v>
      </c>
      <c r="K17" s="53" t="s">
        <v>30</v>
      </c>
      <c r="L17" s="53" t="s">
        <v>30</v>
      </c>
      <c r="M17" s="53" t="s">
        <v>58</v>
      </c>
      <c r="N17" s="53" t="s">
        <v>30</v>
      </c>
      <c r="O17" s="52">
        <f t="shared" ref="O17" si="42">I17+11</f>
        <v>46138</v>
      </c>
      <c r="P17" s="54" t="str">
        <f t="shared" si="22"/>
        <v>日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70" t="s">
        <v>33</v>
      </c>
      <c r="B18" s="52" t="s">
        <v>54</v>
      </c>
      <c r="C18" s="52">
        <f t="shared" si="14"/>
        <v>46128</v>
      </c>
      <c r="D18" s="53" t="str">
        <f t="shared" si="15"/>
        <v>木</v>
      </c>
      <c r="E18" s="52">
        <f t="shared" ref="E18" si="43">M18-2</f>
        <v>46128</v>
      </c>
      <c r="F18" s="53" t="str">
        <f t="shared" si="17"/>
        <v>木</v>
      </c>
      <c r="G18" s="52" t="s">
        <v>30</v>
      </c>
      <c r="H18" s="53" t="s">
        <v>30</v>
      </c>
      <c r="I18" s="52" t="s">
        <v>58</v>
      </c>
      <c r="J18" s="53" t="s">
        <v>30</v>
      </c>
      <c r="K18" s="51">
        <f t="shared" ref="K18" si="44">M18</f>
        <v>46130</v>
      </c>
      <c r="L18" s="53" t="str">
        <f t="shared" ref="L18" si="45">TEXT(K18,"aaa")</f>
        <v>土</v>
      </c>
      <c r="M18" s="51">
        <v>46130</v>
      </c>
      <c r="N18" s="53" t="str">
        <f t="shared" ref="N18" si="46">TEXT(M18,"aaa")</f>
        <v>土</v>
      </c>
      <c r="O18" s="52">
        <f t="shared" ref="O18" si="47">M18+10</f>
        <v>46140</v>
      </c>
      <c r="P18" s="54" t="str">
        <f t="shared" si="22"/>
        <v>火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A19" s="70" t="s">
        <v>43</v>
      </c>
      <c r="B19" s="52" t="s">
        <v>55</v>
      </c>
      <c r="C19" s="52">
        <f t="shared" si="14"/>
        <v>46132</v>
      </c>
      <c r="D19" s="53" t="str">
        <f t="shared" si="15"/>
        <v>月</v>
      </c>
      <c r="E19" s="52">
        <f t="shared" ref="E19" si="48">I19-2</f>
        <v>46132</v>
      </c>
      <c r="F19" s="53" t="str">
        <f t="shared" si="17"/>
        <v>月</v>
      </c>
      <c r="G19" s="52">
        <f t="shared" ref="G19" si="49">I19</f>
        <v>46134</v>
      </c>
      <c r="H19" s="53" t="str">
        <f t="shared" ref="H19" si="50">TEXT(G19,"aaa")</f>
        <v>水</v>
      </c>
      <c r="I19" s="52">
        <v>46134</v>
      </c>
      <c r="J19" s="53" t="str">
        <f t="shared" ref="J19" si="51">TEXT(I19,"aaa")</f>
        <v>水</v>
      </c>
      <c r="K19" s="53" t="s">
        <v>30</v>
      </c>
      <c r="L19" s="53" t="s">
        <v>30</v>
      </c>
      <c r="M19" s="53" t="s">
        <v>58</v>
      </c>
      <c r="N19" s="53" t="s">
        <v>30</v>
      </c>
      <c r="O19" s="52">
        <f t="shared" ref="O19" si="52">I19+11</f>
        <v>46145</v>
      </c>
      <c r="P19" s="54" t="str">
        <f t="shared" si="22"/>
        <v>日</v>
      </c>
      <c r="Q19" s="22"/>
      <c r="R19" s="22"/>
      <c r="T19" s="23"/>
      <c r="U19" s="23"/>
      <c r="V19" s="24"/>
      <c r="X19" s="22"/>
      <c r="AA19" s="43"/>
      <c r="AB19" s="42"/>
      <c r="AC19" s="42"/>
      <c r="AD19" s="43"/>
    </row>
    <row r="20" spans="1:30" s="5" customFormat="1" ht="45" customHeight="1" x14ac:dyDescent="0.25">
      <c r="A20" s="70" t="s">
        <v>42</v>
      </c>
      <c r="B20" s="52" t="s">
        <v>56</v>
      </c>
      <c r="C20" s="52">
        <f t="shared" si="14"/>
        <v>46135</v>
      </c>
      <c r="D20" s="53" t="str">
        <f t="shared" si="15"/>
        <v>木</v>
      </c>
      <c r="E20" s="52">
        <f t="shared" ref="E20" si="53">M20-2</f>
        <v>46135</v>
      </c>
      <c r="F20" s="53" t="str">
        <f t="shared" si="17"/>
        <v>木</v>
      </c>
      <c r="G20" s="52" t="s">
        <v>30</v>
      </c>
      <c r="H20" s="53" t="s">
        <v>30</v>
      </c>
      <c r="I20" s="52" t="s">
        <v>58</v>
      </c>
      <c r="J20" s="53" t="s">
        <v>30</v>
      </c>
      <c r="K20" s="51">
        <f t="shared" ref="K20" si="54">M20</f>
        <v>46137</v>
      </c>
      <c r="L20" s="53" t="str">
        <f t="shared" ref="L20" si="55">TEXT(K20,"aaa")</f>
        <v>土</v>
      </c>
      <c r="M20" s="51">
        <v>46137</v>
      </c>
      <c r="N20" s="53" t="str">
        <f t="shared" ref="N20" si="56">TEXT(M20,"aaa")</f>
        <v>土</v>
      </c>
      <c r="O20" s="52">
        <f t="shared" ref="O20" si="57">M20+10</f>
        <v>46147</v>
      </c>
      <c r="P20" s="54" t="str">
        <f t="shared" si="22"/>
        <v>火</v>
      </c>
      <c r="Q20" s="22"/>
      <c r="R20" s="22"/>
      <c r="T20" s="23"/>
      <c r="U20" s="23"/>
      <c r="V20" s="24"/>
      <c r="X20" s="22"/>
      <c r="AA20" s="43"/>
      <c r="AB20" s="42"/>
      <c r="AC20" s="42"/>
      <c r="AD20" s="43"/>
    </row>
    <row r="21" spans="1:30" s="5" customFormat="1" ht="45" customHeight="1" x14ac:dyDescent="0.25">
      <c r="A21" s="74" t="s">
        <v>46</v>
      </c>
      <c r="B21" s="55" t="s">
        <v>57</v>
      </c>
      <c r="C21" s="55">
        <f t="shared" si="14"/>
        <v>46139</v>
      </c>
      <c r="D21" s="56" t="str">
        <f t="shared" si="15"/>
        <v>月</v>
      </c>
      <c r="E21" s="55">
        <f t="shared" ref="E21" si="58">I21-2</f>
        <v>46139</v>
      </c>
      <c r="F21" s="56" t="str">
        <f t="shared" si="17"/>
        <v>月</v>
      </c>
      <c r="G21" s="55">
        <f t="shared" ref="G21" si="59">I21</f>
        <v>46141</v>
      </c>
      <c r="H21" s="56" t="str">
        <f t="shared" ref="H21" si="60">TEXT(G21,"aaa")</f>
        <v>水</v>
      </c>
      <c r="I21" s="55">
        <v>46141</v>
      </c>
      <c r="J21" s="56" t="str">
        <f t="shared" ref="J21" si="61">TEXT(I21,"aaa")</f>
        <v>水</v>
      </c>
      <c r="K21" s="56" t="s">
        <v>30</v>
      </c>
      <c r="L21" s="56" t="s">
        <v>30</v>
      </c>
      <c r="M21" s="56" t="s">
        <v>58</v>
      </c>
      <c r="N21" s="56" t="s">
        <v>30</v>
      </c>
      <c r="O21" s="55">
        <f t="shared" ref="O21" si="62">I21+11</f>
        <v>46152</v>
      </c>
      <c r="P21" s="57" t="str">
        <f t="shared" si="22"/>
        <v>日</v>
      </c>
      <c r="Q21" s="22"/>
      <c r="R21" s="22"/>
      <c r="T21" s="23"/>
      <c r="U21" s="23"/>
      <c r="V21" s="24"/>
      <c r="X21" s="22"/>
      <c r="AA21" s="43"/>
      <c r="AB21" s="42"/>
      <c r="AC21" s="42"/>
      <c r="AD21" s="43"/>
    </row>
    <row r="22" spans="1:30" s="5" customFormat="1" ht="45" customHeight="1" x14ac:dyDescent="0.25">
      <c r="Q22" s="22"/>
      <c r="R22" s="22"/>
      <c r="T22" s="23"/>
      <c r="U22" s="23"/>
      <c r="V22" s="24"/>
      <c r="X22" s="22"/>
      <c r="AA22" s="43"/>
      <c r="AB22" s="42"/>
      <c r="AC22" s="42"/>
      <c r="AD22" s="43"/>
    </row>
    <row r="23" spans="1:30" s="5" customFormat="1" ht="45" customHeight="1" x14ac:dyDescent="0.25">
      <c r="Q23" s="22"/>
      <c r="R23" s="22"/>
      <c r="T23" s="23"/>
      <c r="U23" s="23"/>
      <c r="V23" s="24"/>
      <c r="X23" s="22"/>
      <c r="AA23" s="43"/>
      <c r="AB23" s="42"/>
      <c r="AC23" s="42"/>
      <c r="AD23" s="43"/>
    </row>
    <row r="24" spans="1:30" s="5" customFormat="1" ht="45" customHeight="1" x14ac:dyDescent="0.25">
      <c r="Q24" s="22"/>
      <c r="R24" s="22"/>
      <c r="T24" s="23"/>
      <c r="U24" s="23"/>
      <c r="V24" s="24"/>
      <c r="X24" s="22"/>
      <c r="AA24" s="43"/>
      <c r="AB24" s="42"/>
      <c r="AC24" s="42"/>
      <c r="AD24" s="43"/>
    </row>
    <row r="25" spans="1:30" s="5" customFormat="1" ht="45" customHeight="1" x14ac:dyDescent="0.25">
      <c r="Q25" s="22"/>
      <c r="R25" s="22"/>
      <c r="T25" s="23"/>
      <c r="U25" s="23"/>
      <c r="V25" s="24"/>
      <c r="X25" s="22"/>
      <c r="AA25" s="43"/>
      <c r="AB25" s="42"/>
      <c r="AC25" s="42"/>
      <c r="AD25" s="43"/>
    </row>
    <row r="26" spans="1:30" s="5" customFormat="1" ht="45" customHeight="1" x14ac:dyDescent="0.25">
      <c r="Q26" s="22"/>
      <c r="R26" s="22"/>
      <c r="T26" s="23"/>
      <c r="U26" s="23"/>
      <c r="V26" s="24"/>
      <c r="X26" s="22"/>
      <c r="AA26" s="43"/>
      <c r="AB26" s="42"/>
      <c r="AC26" s="42"/>
      <c r="AD26" s="43"/>
    </row>
    <row r="27" spans="1:30" s="5" customFormat="1" ht="45" customHeight="1" x14ac:dyDescent="0.25">
      <c r="R27" s="22"/>
      <c r="T27" s="23"/>
      <c r="U27" s="23"/>
      <c r="V27" s="24"/>
      <c r="X27" s="22"/>
      <c r="AA27" s="25"/>
      <c r="AB27" s="26"/>
      <c r="AC27" s="26"/>
      <c r="AD27" s="25"/>
    </row>
    <row r="28" spans="1:30" s="6" customFormat="1" ht="45" customHeight="1" x14ac:dyDescent="0.25"/>
    <row r="29" spans="1:30" s="15" customFormat="1" ht="28.5" x14ac:dyDescent="0.25">
      <c r="A29" s="58" t="s">
        <v>34</v>
      </c>
      <c r="B29" s="59"/>
      <c r="C29" s="59"/>
      <c r="D29" s="59"/>
      <c r="E29" s="59"/>
      <c r="F29"/>
      <c r="G29"/>
      <c r="H29" s="5"/>
      <c r="I29" s="5"/>
      <c r="J29" s="5"/>
      <c r="K29" s="5"/>
      <c r="L29" s="5"/>
      <c r="M29" s="60"/>
      <c r="N29" s="5"/>
      <c r="O29" s="43"/>
      <c r="P29" s="43"/>
      <c r="Q29" s="43"/>
    </row>
    <row r="30" spans="1:30" s="15" customFormat="1" ht="28.5" x14ac:dyDescent="0.25">
      <c r="A30" s="61" t="s">
        <v>35</v>
      </c>
      <c r="B30" s="62"/>
      <c r="C30"/>
      <c r="D30"/>
      <c r="E30" s="59"/>
      <c r="F30"/>
      <c r="G30"/>
      <c r="H30" s="5"/>
      <c r="I30" s="5"/>
      <c r="J30" s="5"/>
      <c r="K30" s="5"/>
      <c r="L30" s="5"/>
      <c r="M30" s="60"/>
      <c r="N30" s="5"/>
      <c r="O30" s="43"/>
      <c r="P30" s="43"/>
      <c r="Q30" s="43"/>
    </row>
    <row r="31" spans="1:30" s="15" customFormat="1" ht="28.5" x14ac:dyDescent="0.25">
      <c r="A31" s="61" t="s">
        <v>36</v>
      </c>
      <c r="B31" s="62"/>
      <c r="C31" s="62"/>
      <c r="D31" s="62"/>
      <c r="E31" s="62"/>
      <c r="F31"/>
      <c r="G31"/>
      <c r="H31"/>
      <c r="I31" s="5"/>
      <c r="J31" s="5"/>
      <c r="K31" s="5"/>
      <c r="L31" s="5"/>
      <c r="M31" s="60"/>
      <c r="N31" s="5"/>
      <c r="O31" s="43"/>
      <c r="P31" s="43"/>
      <c r="Q31" s="43"/>
    </row>
    <row r="32" spans="1:30" ht="42" customHeight="1" thickBot="1" x14ac:dyDescent="0.2">
      <c r="A32" s="27" t="s">
        <v>11</v>
      </c>
      <c r="B32" s="110" t="s">
        <v>12</v>
      </c>
      <c r="C32" s="111"/>
      <c r="D32" s="112"/>
      <c r="E32" s="110" t="s">
        <v>13</v>
      </c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</row>
    <row r="33" spans="1:19" ht="49.5" customHeight="1" thickTop="1" x14ac:dyDescent="0.25">
      <c r="A33" s="113" t="s">
        <v>14</v>
      </c>
      <c r="B33" s="114" t="s">
        <v>15</v>
      </c>
      <c r="C33" s="115"/>
      <c r="D33" s="116"/>
      <c r="E33" s="28" t="s">
        <v>16</v>
      </c>
      <c r="F33" s="29"/>
      <c r="G33" s="30"/>
      <c r="H33" s="30"/>
      <c r="I33" s="30"/>
      <c r="J33" s="31"/>
      <c r="K33" s="31"/>
      <c r="L33" s="31"/>
      <c r="M33" s="31"/>
      <c r="N33" s="31"/>
      <c r="O33" s="32"/>
      <c r="P33" s="33" t="s">
        <v>17</v>
      </c>
    </row>
    <row r="34" spans="1:19" ht="49.5" customHeight="1" x14ac:dyDescent="0.25">
      <c r="A34" s="85"/>
      <c r="B34" s="117"/>
      <c r="C34" s="118"/>
      <c r="D34" s="119"/>
      <c r="E34" s="34" t="s">
        <v>18</v>
      </c>
      <c r="F34" s="35"/>
      <c r="G34" s="36"/>
      <c r="H34" s="36"/>
      <c r="I34" s="36"/>
      <c r="J34" s="37"/>
      <c r="K34" s="37"/>
      <c r="L34" s="37"/>
      <c r="M34" s="37"/>
      <c r="N34" s="37"/>
      <c r="O34" s="38"/>
      <c r="P34" s="39"/>
    </row>
    <row r="35" spans="1:19" ht="49.5" customHeight="1" x14ac:dyDescent="0.15">
      <c r="A35" s="84" t="s">
        <v>28</v>
      </c>
      <c r="B35" s="86" t="s">
        <v>27</v>
      </c>
      <c r="C35" s="87"/>
      <c r="D35" s="88"/>
      <c r="E35" s="45" t="s">
        <v>24</v>
      </c>
      <c r="F35" s="46"/>
      <c r="G35" s="46"/>
      <c r="H35" s="46"/>
      <c r="I35" s="46"/>
      <c r="J35" s="92" t="s">
        <v>26</v>
      </c>
      <c r="K35" s="92"/>
      <c r="L35" s="92"/>
      <c r="M35" s="92"/>
      <c r="N35" s="92"/>
      <c r="O35" s="93"/>
      <c r="P35" s="94"/>
    </row>
    <row r="36" spans="1:19" ht="49.5" customHeight="1" x14ac:dyDescent="0.15">
      <c r="A36" s="85"/>
      <c r="B36" s="89"/>
      <c r="C36" s="90"/>
      <c r="D36" s="91"/>
      <c r="E36" s="47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</row>
    <row r="37" spans="1:19" ht="60" customHeight="1" x14ac:dyDescent="0.15">
      <c r="A37" s="63" t="s">
        <v>37</v>
      </c>
      <c r="B37" s="64"/>
      <c r="C37" s="64"/>
      <c r="D37" s="64"/>
      <c r="E37" s="64"/>
      <c r="F37" s="64"/>
      <c r="G37" s="64"/>
      <c r="H37" s="64"/>
      <c r="I37" s="65"/>
      <c r="J37" s="66"/>
      <c r="K37" s="67"/>
      <c r="L37" s="66"/>
      <c r="M37" s="66"/>
      <c r="N37" s="68"/>
      <c r="O37" s="69"/>
      <c r="P37" s="69"/>
      <c r="Q37" s="69"/>
      <c r="R37" s="69"/>
      <c r="S37" s="69"/>
    </row>
    <row r="38" spans="1:19" ht="60" customHeight="1" x14ac:dyDescent="0.15">
      <c r="A38" s="63" t="s">
        <v>38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19" ht="60" customHeight="1" x14ac:dyDescent="0.15">
      <c r="A39" s="63" t="s">
        <v>39</v>
      </c>
      <c r="B39" s="64"/>
      <c r="C39" s="64"/>
      <c r="D39" s="64"/>
      <c r="E39" s="64"/>
      <c r="F39" s="64"/>
      <c r="G39" s="64"/>
      <c r="H39" s="64"/>
      <c r="I39" s="65"/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1" spans="1:19" x14ac:dyDescent="0.15">
      <c r="Q41" s="44"/>
    </row>
  </sheetData>
  <mergeCells count="29">
    <mergeCell ref="G9:H9"/>
    <mergeCell ref="I9:J9"/>
    <mergeCell ref="O9:P9"/>
    <mergeCell ref="E32:P32"/>
    <mergeCell ref="A33:A34"/>
    <mergeCell ref="B33:D34"/>
    <mergeCell ref="B32:D32"/>
    <mergeCell ref="A35:A36"/>
    <mergeCell ref="B35:D36"/>
    <mergeCell ref="J35:P35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M5:N5"/>
    <mergeCell ref="M6:N8"/>
    <mergeCell ref="M9:N9"/>
    <mergeCell ref="K5:L5"/>
    <mergeCell ref="K6:L8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2026-03-18T08:37:06Z</cp:lastPrinted>
  <dcterms:created xsi:type="dcterms:W3CDTF">2016-08-19T01:38:06Z</dcterms:created>
  <dcterms:modified xsi:type="dcterms:W3CDTF">2026-03-18T08:37:43Z</dcterms:modified>
</cp:coreProperties>
</file>