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AA63888-4EF7-4B88-B4EC-AE4E7B73E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 s="1"/>
  <c r="J17" i="1"/>
  <c r="K17" i="1"/>
  <c r="L17" i="1" s="1"/>
  <c r="G18" i="1"/>
  <c r="E18" i="1" s="1"/>
  <c r="J18" i="1"/>
  <c r="K18" i="1"/>
  <c r="L18" i="1" s="1"/>
  <c r="G19" i="1"/>
  <c r="H19" i="1" s="1"/>
  <c r="J19" i="1"/>
  <c r="K19" i="1"/>
  <c r="L19" i="1" s="1"/>
  <c r="G20" i="1"/>
  <c r="E20" i="1" s="1"/>
  <c r="J20" i="1"/>
  <c r="K20" i="1"/>
  <c r="L20" i="1" s="1"/>
  <c r="E21" i="1"/>
  <c r="C21" i="1" s="1"/>
  <c r="D21" i="1" s="1"/>
  <c r="G21" i="1"/>
  <c r="H21" i="1" s="1"/>
  <c r="J21" i="1"/>
  <c r="K21" i="1"/>
  <c r="L21" i="1" s="1"/>
  <c r="G22" i="1"/>
  <c r="E22" i="1" s="1"/>
  <c r="J22" i="1"/>
  <c r="K22" i="1"/>
  <c r="L22" i="1" s="1"/>
  <c r="G23" i="1"/>
  <c r="E23" i="1" s="1"/>
  <c r="J23" i="1"/>
  <c r="K23" i="1"/>
  <c r="L23" i="1" s="1"/>
  <c r="G24" i="1"/>
  <c r="E24" i="1" s="1"/>
  <c r="H24" i="1"/>
  <c r="J24" i="1"/>
  <c r="K24" i="1"/>
  <c r="L24" i="1" s="1"/>
  <c r="G25" i="1"/>
  <c r="H25" i="1" s="1"/>
  <c r="J25" i="1"/>
  <c r="K25" i="1"/>
  <c r="L25" i="1" s="1"/>
  <c r="K16" i="1"/>
  <c r="L16" i="1" s="1"/>
  <c r="J16" i="1"/>
  <c r="G16" i="1"/>
  <c r="H16" i="1" s="1"/>
  <c r="K15" i="1"/>
  <c r="L15" i="1" s="1"/>
  <c r="J15" i="1"/>
  <c r="G15" i="1"/>
  <c r="H15" i="1" s="1"/>
  <c r="K14" i="1"/>
  <c r="L14" i="1" s="1"/>
  <c r="J14" i="1"/>
  <c r="G14" i="1"/>
  <c r="E14" i="1" s="1"/>
  <c r="K13" i="1"/>
  <c r="L13" i="1" s="1"/>
  <c r="J13" i="1"/>
  <c r="G13" i="1"/>
  <c r="E13" i="1" s="1"/>
  <c r="K12" i="1"/>
  <c r="L12" i="1" s="1"/>
  <c r="J12" i="1"/>
  <c r="G12" i="1"/>
  <c r="H12" i="1" s="1"/>
  <c r="K11" i="1"/>
  <c r="L11" i="1" s="1"/>
  <c r="J11" i="1"/>
  <c r="G11" i="1"/>
  <c r="H11" i="1" s="1"/>
  <c r="K10" i="1"/>
  <c r="L10" i="1" s="1"/>
  <c r="J10" i="1"/>
  <c r="G10" i="1"/>
  <c r="E10" i="1" s="1"/>
  <c r="E25" i="1" l="1"/>
  <c r="E19" i="1"/>
  <c r="C19" i="1" s="1"/>
  <c r="D19" i="1" s="1"/>
  <c r="H18" i="1"/>
  <c r="H23" i="1"/>
  <c r="H22" i="1"/>
  <c r="C23" i="1"/>
  <c r="D23" i="1" s="1"/>
  <c r="F23" i="1"/>
  <c r="C22" i="1"/>
  <c r="D22" i="1" s="1"/>
  <c r="F22" i="1"/>
  <c r="E17" i="1"/>
  <c r="F21" i="1"/>
  <c r="H20" i="1"/>
  <c r="F24" i="1"/>
  <c r="C24" i="1"/>
  <c r="D24" i="1" s="1"/>
  <c r="F18" i="1"/>
  <c r="C18" i="1"/>
  <c r="D18" i="1" s="1"/>
  <c r="F20" i="1"/>
  <c r="C20" i="1"/>
  <c r="D20" i="1" s="1"/>
  <c r="E11" i="1"/>
  <c r="F11" i="1" s="1"/>
  <c r="E15" i="1"/>
  <c r="F15" i="1" s="1"/>
  <c r="E12" i="1"/>
  <c r="F12" i="1" s="1"/>
  <c r="H13" i="1"/>
  <c r="E16" i="1"/>
  <c r="F16" i="1" s="1"/>
  <c r="C14" i="1"/>
  <c r="D14" i="1" s="1"/>
  <c r="F14" i="1"/>
  <c r="C10" i="1"/>
  <c r="D10" i="1" s="1"/>
  <c r="F10" i="1"/>
  <c r="F13" i="1"/>
  <c r="C13" i="1"/>
  <c r="D13" i="1" s="1"/>
  <c r="H10" i="1"/>
  <c r="H14" i="1"/>
  <c r="C16" i="1"/>
  <c r="D16" i="1" s="1"/>
  <c r="C11" i="1"/>
  <c r="D11" i="1" s="1"/>
  <c r="C15" i="1"/>
  <c r="D15" i="1" s="1"/>
  <c r="F19" i="1" l="1"/>
  <c r="C17" i="1"/>
  <c r="D17" i="1" s="1"/>
  <c r="F17" i="1"/>
  <c r="C25" i="1"/>
  <c r="D25" i="1" s="1"/>
  <c r="F25" i="1"/>
  <c r="C12" i="1"/>
  <c r="D12" i="1" s="1"/>
</calcChain>
</file>

<file path=xl/sharedStrings.xml><?xml version="1.0" encoding="utf-8"?>
<sst xmlns="http://schemas.openxmlformats.org/spreadsheetml/2006/main" count="73" uniqueCount="66">
  <si>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</si>
  <si>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</si>
  <si>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</si>
  <si>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</si>
  <si>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</si>
  <si>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</si>
  <si>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</si>
  <si>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</si>
  <si>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</si>
  <si>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</si>
  <si>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</si>
  <si>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</si>
  <si>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</si>
  <si>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</si>
  <si>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</si>
  <si>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</si>
  <si>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</si>
  <si>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</si>
  <si>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</si>
  <si>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</si>
  <si>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</si>
  <si>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</si>
  <si>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</si>
  <si>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</si>
  <si>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</si>
  <si>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</si>
  <si>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</si>
  <si>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</si>
  <si>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</si>
  <si>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</si>
  <si>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</si>
  <si>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</si>
  <si>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</si>
  <si>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</si>
  <si>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</si>
  <si>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</si>
  <si>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</si>
  <si>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</si>
  <si>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YM IMMENSE</t>
  </si>
  <si>
    <t>ARICA BRIDGE</t>
  </si>
  <si>
    <t>YM IMPROVEMENT</t>
  </si>
  <si>
    <t>ONE CLARA</t>
  </si>
  <si>
    <t>HORAI BRIDGE</t>
  </si>
  <si>
    <t>221S</t>
  </si>
  <si>
    <t>NYK PAULA</t>
  </si>
  <si>
    <t>1032S</t>
  </si>
  <si>
    <t>271S</t>
  </si>
  <si>
    <t>272S</t>
  </si>
  <si>
    <t>243S</t>
  </si>
  <si>
    <t>403S</t>
  </si>
  <si>
    <t>★YM INCEPTION</t>
    <phoneticPr fontId="27"/>
  </si>
  <si>
    <t>1033S</t>
  </si>
  <si>
    <t>222S</t>
  </si>
  <si>
    <t>273S</t>
  </si>
  <si>
    <t>005S</t>
  </si>
  <si>
    <t>YM INCEPTION</t>
  </si>
  <si>
    <t>244S</t>
  </si>
  <si>
    <t>1034S</t>
  </si>
  <si>
    <t>404S</t>
  </si>
  <si>
    <t>274S</t>
  </si>
  <si>
    <t>★ARICA BRIDGE</t>
    <phoneticPr fontId="27"/>
  </si>
  <si>
    <t>552S</t>
  </si>
  <si>
    <t>※MH GREEN</t>
    <phoneticPr fontId="27"/>
  </si>
  <si>
    <t>※NYK PAULA</t>
    <phoneticPr fontId="27"/>
  </si>
  <si>
    <t>108S</t>
  </si>
  <si>
    <t>※DELPHINUS C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</si>
</sst>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  <xf numFmtId="177" fontId="39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2"/>
  <sheetViews>
    <sheetView tabSelected="1" view="pageBreakPreview" zoomScale="40" zoomScaleNormal="40" zoomScaleSheetLayoutView="40" zoomScalePageLayoutView="25" workbookViewId="0">
      <selection activeCell="N27" sqref="N27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0" t="s">
        <v>0</v>
      </c>
      <c r="T1" s="120"/>
      <c r="U1" s="120"/>
      <c r="V1" s="120"/>
      <c r="W1" s="120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21">
        <v>46085</v>
      </c>
      <c r="W3" s="121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08" t="s">
        <v>11</v>
      </c>
      <c r="B5" s="111" t="s">
        <v>1</v>
      </c>
      <c r="C5" s="111" t="s">
        <v>2</v>
      </c>
      <c r="D5" s="111"/>
      <c r="E5" s="111"/>
      <c r="F5" s="111"/>
      <c r="G5" s="100" t="s">
        <v>3</v>
      </c>
      <c r="H5" s="101"/>
      <c r="I5" s="111" t="s">
        <v>4</v>
      </c>
      <c r="J5" s="111"/>
      <c r="K5" s="111" t="s">
        <v>3</v>
      </c>
      <c r="L5" s="122"/>
      <c r="Q5" s="15"/>
    </row>
    <row r="6" spans="1:26" s="16" customFormat="1" ht="38.25" customHeight="1" x14ac:dyDescent="0.3">
      <c r="A6" s="109"/>
      <c r="B6" s="112"/>
      <c r="C6" s="114" t="s">
        <v>12</v>
      </c>
      <c r="D6" s="114"/>
      <c r="E6" s="115" t="s">
        <v>5</v>
      </c>
      <c r="F6" s="115"/>
      <c r="G6" s="102" t="s">
        <v>5</v>
      </c>
      <c r="H6" s="103"/>
      <c r="I6" s="115" t="s">
        <v>5</v>
      </c>
      <c r="J6" s="115"/>
      <c r="K6" s="116" t="s">
        <v>13</v>
      </c>
      <c r="L6" s="117"/>
      <c r="Q6" s="17"/>
    </row>
    <row r="7" spans="1:26" s="16" customFormat="1" ht="33" customHeight="1" x14ac:dyDescent="0.3">
      <c r="A7" s="109"/>
      <c r="B7" s="112"/>
      <c r="C7" s="114"/>
      <c r="D7" s="114"/>
      <c r="E7" s="115"/>
      <c r="F7" s="115"/>
      <c r="G7" s="104"/>
      <c r="H7" s="105"/>
      <c r="I7" s="115"/>
      <c r="J7" s="115"/>
      <c r="K7" s="116"/>
      <c r="L7" s="117"/>
      <c r="Q7" s="17"/>
    </row>
    <row r="8" spans="1:26" s="16" customFormat="1" ht="9.75" hidden="1" customHeight="1" x14ac:dyDescent="0.3">
      <c r="A8" s="109"/>
      <c r="B8" s="112"/>
      <c r="C8" s="114"/>
      <c r="D8" s="114"/>
      <c r="E8" s="115"/>
      <c r="F8" s="115"/>
      <c r="G8" s="106"/>
      <c r="H8" s="107"/>
      <c r="I8" s="115"/>
      <c r="J8" s="115"/>
      <c r="K8" s="116"/>
      <c r="L8" s="117"/>
      <c r="Q8" s="17"/>
    </row>
    <row r="9" spans="1:26" s="16" customFormat="1" ht="38.25" customHeight="1" x14ac:dyDescent="0.3">
      <c r="A9" s="110"/>
      <c r="B9" s="113"/>
      <c r="C9" s="33"/>
      <c r="D9" s="33"/>
      <c r="E9" s="33"/>
      <c r="F9" s="33"/>
      <c r="G9" s="33"/>
      <c r="H9" s="33"/>
      <c r="I9" s="118" t="s">
        <v>15</v>
      </c>
      <c r="J9" s="118"/>
      <c r="K9" s="118" t="s">
        <v>14</v>
      </c>
      <c r="L9" s="119"/>
      <c r="Q9" s="18"/>
    </row>
    <row r="10" spans="1:26" s="20" customFormat="1" ht="46.5" customHeight="1" x14ac:dyDescent="0.3">
      <c r="A10" s="73" t="s">
        <v>42</v>
      </c>
      <c r="B10" s="37" t="s">
        <v>43</v>
      </c>
      <c r="C10" s="37">
        <f>E10</f>
        <v>46086</v>
      </c>
      <c r="D10" s="37" t="str">
        <f>TEXT(C10,"aaa")</f>
        <v>木</v>
      </c>
      <c r="E10" s="37">
        <f t="shared" ref="E10" si="0">G10-3</f>
        <v>46086</v>
      </c>
      <c r="F10" s="37" t="str">
        <f>TEXT(E10,"aaa")</f>
        <v>木</v>
      </c>
      <c r="G10" s="37">
        <f>I10</f>
        <v>46089</v>
      </c>
      <c r="H10" s="37" t="str">
        <f>TEXT(G10,"aaa")</f>
        <v>日</v>
      </c>
      <c r="I10" s="38">
        <v>46089</v>
      </c>
      <c r="J10" s="36" t="str">
        <f>TEXT(I10,"aaa")</f>
        <v>日</v>
      </c>
      <c r="K10" s="37">
        <f>I10+9</f>
        <v>46098</v>
      </c>
      <c r="L10" s="39" t="str">
        <f>TEXT(K10,"aaa")</f>
        <v>火</v>
      </c>
      <c r="Q10" s="21"/>
      <c r="R10" s="21"/>
      <c r="S10" s="19"/>
    </row>
    <row r="11" spans="1:26" s="20" customFormat="1" ht="46.5" customHeight="1" x14ac:dyDescent="0.3">
      <c r="A11" s="73" t="s">
        <v>62</v>
      </c>
      <c r="B11" s="37" t="s">
        <v>61</v>
      </c>
      <c r="C11" s="37">
        <f>E11</f>
        <v>46091</v>
      </c>
      <c r="D11" s="37" t="str">
        <f>TEXT(C11,"aaa")</f>
        <v>火</v>
      </c>
      <c r="E11" s="37">
        <f t="shared" ref="E11" si="1">G11-2</f>
        <v>46091</v>
      </c>
      <c r="F11" s="37" t="str">
        <f>TEXT(E11,"aaa")</f>
        <v>火</v>
      </c>
      <c r="G11" s="37">
        <f>I11</f>
        <v>46093</v>
      </c>
      <c r="H11" s="37" t="str">
        <f>TEXT(G11,"aaa")</f>
        <v>木</v>
      </c>
      <c r="I11" s="38">
        <v>46093</v>
      </c>
      <c r="J11" s="36" t="str">
        <f>TEXT(I11,"aaa")</f>
        <v>木</v>
      </c>
      <c r="K11" s="37">
        <f>I11+9</f>
        <v>46102</v>
      </c>
      <c r="L11" s="39" t="str">
        <f>TEXT(K11,"aaa")</f>
        <v>土</v>
      </c>
      <c r="Q11" s="21"/>
      <c r="R11" s="21"/>
      <c r="S11" s="19"/>
    </row>
    <row r="12" spans="1:26" s="20" customFormat="1" ht="46.5" customHeight="1" x14ac:dyDescent="0.3">
      <c r="A12" s="73" t="s">
        <v>40</v>
      </c>
      <c r="B12" s="76" t="s">
        <v>46</v>
      </c>
      <c r="C12" s="37">
        <f>E12</f>
        <v>46093</v>
      </c>
      <c r="D12" s="37" t="str">
        <f>TEXT(C12,"aaa")</f>
        <v>木</v>
      </c>
      <c r="E12" s="37">
        <f t="shared" ref="E12" si="2">G12-3</f>
        <v>46093</v>
      </c>
      <c r="F12" s="37" t="str">
        <f>TEXT(E12,"aaa")</f>
        <v>木</v>
      </c>
      <c r="G12" s="37">
        <f>I12</f>
        <v>46096</v>
      </c>
      <c r="H12" s="37" t="str">
        <f>TEXT(G12,"aaa")</f>
        <v>日</v>
      </c>
      <c r="I12" s="38">
        <v>46096</v>
      </c>
      <c r="J12" s="36" t="str">
        <f>TEXT(I12,"aaa")</f>
        <v>日</v>
      </c>
      <c r="K12" s="37">
        <f>I12+9</f>
        <v>46105</v>
      </c>
      <c r="L12" s="39" t="str">
        <f>TEXT(K12,"aaa")</f>
        <v>火</v>
      </c>
      <c r="Q12" s="21"/>
      <c r="R12" s="21"/>
      <c r="S12" s="19"/>
    </row>
    <row r="13" spans="1:26" s="20" customFormat="1" ht="46.5" customHeight="1" x14ac:dyDescent="0.3">
      <c r="A13" s="73" t="s">
        <v>63</v>
      </c>
      <c r="B13" s="76" t="s">
        <v>45</v>
      </c>
      <c r="C13" s="37">
        <f>E13</f>
        <v>46098</v>
      </c>
      <c r="D13" s="37" t="str">
        <f>TEXT(C13,"aaa")</f>
        <v>火</v>
      </c>
      <c r="E13" s="37">
        <f t="shared" ref="E13" si="3">G13-2</f>
        <v>46098</v>
      </c>
      <c r="F13" s="37" t="str">
        <f>TEXT(E13,"aaa")</f>
        <v>火</v>
      </c>
      <c r="G13" s="37">
        <f>I13</f>
        <v>46100</v>
      </c>
      <c r="H13" s="37" t="str">
        <f>TEXT(G13,"aaa")</f>
        <v>木</v>
      </c>
      <c r="I13" s="38">
        <v>46100</v>
      </c>
      <c r="J13" s="36" t="str">
        <f>TEXT(I13,"aaa")</f>
        <v>木</v>
      </c>
      <c r="K13" s="37">
        <f>I13+9</f>
        <v>46109</v>
      </c>
      <c r="L13" s="39" t="str">
        <f>TEXT(K13,"aaa")</f>
        <v>土</v>
      </c>
      <c r="Q13" s="21"/>
      <c r="R13" s="21"/>
      <c r="S13" s="19"/>
    </row>
    <row r="14" spans="1:26" s="20" customFormat="1" ht="46.5" customHeight="1" x14ac:dyDescent="0.3">
      <c r="A14" s="73" t="s">
        <v>50</v>
      </c>
      <c r="B14" s="76" t="s">
        <v>48</v>
      </c>
      <c r="C14" s="77">
        <f>E14</f>
        <v>46099</v>
      </c>
      <c r="D14" s="77" t="str">
        <f>TEXT(C14,"aaa")</f>
        <v>水</v>
      </c>
      <c r="E14" s="77">
        <f>G14-4</f>
        <v>46099</v>
      </c>
      <c r="F14" s="77" t="str">
        <f>TEXT(E14,"aaa")</f>
        <v>水</v>
      </c>
      <c r="G14" s="37">
        <f>I14</f>
        <v>46103</v>
      </c>
      <c r="H14" s="37" t="str">
        <f>TEXT(G14,"aaa")</f>
        <v>日</v>
      </c>
      <c r="I14" s="38">
        <v>46103</v>
      </c>
      <c r="J14" s="36" t="str">
        <f>TEXT(I14,"aaa")</f>
        <v>日</v>
      </c>
      <c r="K14" s="37">
        <f>I14+9</f>
        <v>46112</v>
      </c>
      <c r="L14" s="39" t="str">
        <f>TEXT(K14,"aaa")</f>
        <v>火</v>
      </c>
      <c r="Q14" s="21"/>
      <c r="R14" s="21"/>
      <c r="S14" s="19"/>
    </row>
    <row r="15" spans="1:26" s="20" customFormat="1" ht="46.5" customHeight="1" x14ac:dyDescent="0.3">
      <c r="A15" s="73" t="s">
        <v>65</v>
      </c>
      <c r="B15" s="76" t="s">
        <v>64</v>
      </c>
      <c r="C15" s="37">
        <f>E15</f>
        <v>46105</v>
      </c>
      <c r="D15" s="37" t="str">
        <f>TEXT(C15,"aaa")</f>
        <v>火</v>
      </c>
      <c r="E15" s="37">
        <f t="shared" ref="E15" si="4">G15-2</f>
        <v>46105</v>
      </c>
      <c r="F15" s="37" t="str">
        <f>TEXT(E15,"aaa")</f>
        <v>火</v>
      </c>
      <c r="G15" s="37">
        <f>I15</f>
        <v>46107</v>
      </c>
      <c r="H15" s="37" t="str">
        <f>TEXT(G15,"aaa")</f>
        <v>木</v>
      </c>
      <c r="I15" s="38">
        <v>46107</v>
      </c>
      <c r="J15" s="36" t="str">
        <f>TEXT(I15,"aaa")</f>
        <v>木</v>
      </c>
      <c r="K15" s="37">
        <f>I15+9</f>
        <v>46116</v>
      </c>
      <c r="L15" s="39" t="str">
        <f>TEXT(K15,"aaa")</f>
        <v>土</v>
      </c>
      <c r="Q15" s="21"/>
      <c r="R15" s="21"/>
      <c r="S15" s="19"/>
    </row>
    <row r="16" spans="1:26" s="20" customFormat="1" ht="46.5" customHeight="1" x14ac:dyDescent="0.3">
      <c r="A16" s="73" t="s">
        <v>38</v>
      </c>
      <c r="B16" s="76" t="s">
        <v>49</v>
      </c>
      <c r="C16" s="37">
        <f>E16</f>
        <v>46107</v>
      </c>
      <c r="D16" s="37" t="str">
        <f>TEXT(C16,"aaa")</f>
        <v>木</v>
      </c>
      <c r="E16" s="37">
        <f t="shared" ref="E16" si="5">G16-3</f>
        <v>46107</v>
      </c>
      <c r="F16" s="37" t="str">
        <f>TEXT(E16,"aaa")</f>
        <v>木</v>
      </c>
      <c r="G16" s="37">
        <f>I16</f>
        <v>46110</v>
      </c>
      <c r="H16" s="37" t="str">
        <f>TEXT(G16,"aaa")</f>
        <v>日</v>
      </c>
      <c r="I16" s="38">
        <v>46110</v>
      </c>
      <c r="J16" s="36" t="str">
        <f>TEXT(I16,"aaa")</f>
        <v>日</v>
      </c>
      <c r="K16" s="37">
        <f>I16+9</f>
        <v>46119</v>
      </c>
      <c r="L16" s="39" t="str">
        <f>TEXT(K16,"aaa")</f>
        <v>火</v>
      </c>
      <c r="Q16" s="21"/>
      <c r="R16" s="21"/>
      <c r="S16" s="19"/>
    </row>
    <row r="17" spans="1:27" s="16" customFormat="1" ht="46.5" customHeight="1" x14ac:dyDescent="0.3">
      <c r="A17" s="73" t="s">
        <v>44</v>
      </c>
      <c r="B17" s="76" t="s">
        <v>51</v>
      </c>
      <c r="C17" s="37">
        <f t="shared" ref="C17:C25" si="6">E17</f>
        <v>46112</v>
      </c>
      <c r="D17" s="37" t="str">
        <f t="shared" ref="D17:D25" si="7">TEXT(C17,"aaa")</f>
        <v>火</v>
      </c>
      <c r="E17" s="37">
        <f t="shared" ref="E17" si="8">G17-2</f>
        <v>46112</v>
      </c>
      <c r="F17" s="37" t="str">
        <f t="shared" ref="F17:F25" si="9">TEXT(E17,"aaa")</f>
        <v>火</v>
      </c>
      <c r="G17" s="37">
        <f t="shared" ref="G17:G25" si="10">I17</f>
        <v>46114</v>
      </c>
      <c r="H17" s="37" t="str">
        <f t="shared" ref="H17:H25" si="11">TEXT(G17,"aaa")</f>
        <v>木</v>
      </c>
      <c r="I17" s="38">
        <v>46114</v>
      </c>
      <c r="J17" s="36" t="str">
        <f t="shared" ref="J17:J25" si="12">TEXT(I17,"aaa")</f>
        <v>木</v>
      </c>
      <c r="K17" s="37">
        <f t="shared" ref="K17:K25" si="13">I17+9</f>
        <v>46123</v>
      </c>
      <c r="L17" s="39" t="str">
        <f t="shared" ref="L17:L25" si="14">TEXT(K17,"aaa")</f>
        <v>土</v>
      </c>
      <c r="M17" s="47"/>
      <c r="N17" s="47"/>
      <c r="O17" s="49"/>
      <c r="P17" s="49"/>
      <c r="Q17" s="49"/>
    </row>
    <row r="18" spans="1:27" s="16" customFormat="1" ht="46.5" customHeight="1" x14ac:dyDescent="0.3">
      <c r="A18" s="73" t="s">
        <v>42</v>
      </c>
      <c r="B18" s="76" t="s">
        <v>52</v>
      </c>
      <c r="C18" s="37">
        <f t="shared" si="6"/>
        <v>46114</v>
      </c>
      <c r="D18" s="37" t="str">
        <f t="shared" si="7"/>
        <v>木</v>
      </c>
      <c r="E18" s="37">
        <f t="shared" ref="E18" si="15">G18-3</f>
        <v>46114</v>
      </c>
      <c r="F18" s="37" t="str">
        <f t="shared" si="9"/>
        <v>木</v>
      </c>
      <c r="G18" s="37">
        <f t="shared" si="10"/>
        <v>46117</v>
      </c>
      <c r="H18" s="37" t="str">
        <f t="shared" si="11"/>
        <v>日</v>
      </c>
      <c r="I18" s="38">
        <v>46117</v>
      </c>
      <c r="J18" s="36" t="str">
        <f t="shared" si="12"/>
        <v>日</v>
      </c>
      <c r="K18" s="37">
        <f t="shared" si="13"/>
        <v>46126</v>
      </c>
      <c r="L18" s="39" t="str">
        <f t="shared" si="14"/>
        <v>火</v>
      </c>
      <c r="M18" s="47"/>
      <c r="N18" s="47"/>
      <c r="O18" s="49"/>
      <c r="P18" s="49"/>
      <c r="Q18" s="49"/>
    </row>
    <row r="19" spans="1:27" s="16" customFormat="1" ht="46.5" customHeight="1" x14ac:dyDescent="0.3">
      <c r="A19" s="73" t="s">
        <v>39</v>
      </c>
      <c r="B19" s="76" t="s">
        <v>53</v>
      </c>
      <c r="C19" s="37">
        <f t="shared" si="6"/>
        <v>46119</v>
      </c>
      <c r="D19" s="37" t="str">
        <f t="shared" si="7"/>
        <v>火</v>
      </c>
      <c r="E19" s="37">
        <f t="shared" ref="E19" si="16">G19-2</f>
        <v>46119</v>
      </c>
      <c r="F19" s="37" t="str">
        <f t="shared" si="9"/>
        <v>火</v>
      </c>
      <c r="G19" s="37">
        <f t="shared" si="10"/>
        <v>46121</v>
      </c>
      <c r="H19" s="37" t="str">
        <f t="shared" si="11"/>
        <v>木</v>
      </c>
      <c r="I19" s="38">
        <v>46121</v>
      </c>
      <c r="J19" s="36" t="str">
        <f t="shared" si="12"/>
        <v>木</v>
      </c>
      <c r="K19" s="37">
        <f t="shared" si="13"/>
        <v>46130</v>
      </c>
      <c r="L19" s="39" t="str">
        <f t="shared" si="14"/>
        <v>土</v>
      </c>
      <c r="M19" s="47"/>
      <c r="N19" s="47"/>
      <c r="O19" s="49"/>
      <c r="P19" s="49"/>
      <c r="Q19" s="49"/>
    </row>
    <row r="20" spans="1:27" s="16" customFormat="1" ht="46.5" customHeight="1" x14ac:dyDescent="0.3">
      <c r="A20" s="73" t="s">
        <v>40</v>
      </c>
      <c r="B20" s="76" t="s">
        <v>47</v>
      </c>
      <c r="C20" s="37">
        <f t="shared" si="6"/>
        <v>46121</v>
      </c>
      <c r="D20" s="37" t="str">
        <f t="shared" si="7"/>
        <v>木</v>
      </c>
      <c r="E20" s="37">
        <f t="shared" ref="E20" si="17">G20-3</f>
        <v>46121</v>
      </c>
      <c r="F20" s="37" t="str">
        <f t="shared" si="9"/>
        <v>木</v>
      </c>
      <c r="G20" s="37">
        <f t="shared" si="10"/>
        <v>46124</v>
      </c>
      <c r="H20" s="37" t="str">
        <f t="shared" si="11"/>
        <v>日</v>
      </c>
      <c r="I20" s="38">
        <v>46124</v>
      </c>
      <c r="J20" s="36" t="str">
        <f t="shared" si="12"/>
        <v>日</v>
      </c>
      <c r="K20" s="37">
        <f t="shared" si="13"/>
        <v>46133</v>
      </c>
      <c r="L20" s="39" t="str">
        <f t="shared" si="14"/>
        <v>火</v>
      </c>
      <c r="M20" s="47"/>
      <c r="N20" s="47"/>
      <c r="O20" s="49"/>
      <c r="P20" s="49"/>
      <c r="Q20" s="49"/>
    </row>
    <row r="21" spans="1:27" s="16" customFormat="1" ht="46.5" customHeight="1" x14ac:dyDescent="0.3">
      <c r="A21" s="73" t="s">
        <v>41</v>
      </c>
      <c r="B21" s="76" t="s">
        <v>54</v>
      </c>
      <c r="C21" s="37">
        <f t="shared" si="6"/>
        <v>46126</v>
      </c>
      <c r="D21" s="37" t="str">
        <f t="shared" si="7"/>
        <v>火</v>
      </c>
      <c r="E21" s="37">
        <f t="shared" ref="E21" si="18">G21-2</f>
        <v>46126</v>
      </c>
      <c r="F21" s="37" t="str">
        <f t="shared" si="9"/>
        <v>火</v>
      </c>
      <c r="G21" s="37">
        <f t="shared" si="10"/>
        <v>46128</v>
      </c>
      <c r="H21" s="37" t="str">
        <f t="shared" si="11"/>
        <v>木</v>
      </c>
      <c r="I21" s="38">
        <v>46128</v>
      </c>
      <c r="J21" s="36" t="str">
        <f t="shared" si="12"/>
        <v>木</v>
      </c>
      <c r="K21" s="37">
        <f t="shared" si="13"/>
        <v>46137</v>
      </c>
      <c r="L21" s="39" t="str">
        <f t="shared" si="14"/>
        <v>土</v>
      </c>
      <c r="M21" s="47"/>
      <c r="N21" s="47"/>
      <c r="O21" s="49"/>
      <c r="P21" s="49"/>
      <c r="Q21" s="49"/>
    </row>
    <row r="22" spans="1:27" s="16" customFormat="1" ht="46.5" customHeight="1" x14ac:dyDescent="0.3">
      <c r="A22" s="73" t="s">
        <v>55</v>
      </c>
      <c r="B22" s="76" t="s">
        <v>56</v>
      </c>
      <c r="C22" s="37">
        <f t="shared" si="6"/>
        <v>46128</v>
      </c>
      <c r="D22" s="37" t="str">
        <f t="shared" si="7"/>
        <v>木</v>
      </c>
      <c r="E22" s="37">
        <f t="shared" ref="E22" si="19">G22-3</f>
        <v>46128</v>
      </c>
      <c r="F22" s="37" t="str">
        <f t="shared" si="9"/>
        <v>木</v>
      </c>
      <c r="G22" s="37">
        <f t="shared" si="10"/>
        <v>46131</v>
      </c>
      <c r="H22" s="37" t="str">
        <f t="shared" si="11"/>
        <v>日</v>
      </c>
      <c r="I22" s="38">
        <v>46131</v>
      </c>
      <c r="J22" s="36" t="str">
        <f t="shared" si="12"/>
        <v>日</v>
      </c>
      <c r="K22" s="37">
        <f t="shared" si="13"/>
        <v>46140</v>
      </c>
      <c r="L22" s="39" t="str">
        <f t="shared" si="14"/>
        <v>火</v>
      </c>
      <c r="M22" s="47"/>
      <c r="N22" s="47"/>
      <c r="O22" s="49"/>
      <c r="P22" s="49"/>
      <c r="Q22" s="49"/>
    </row>
    <row r="23" spans="1:27" s="16" customFormat="1" ht="46.5" customHeight="1" x14ac:dyDescent="0.3">
      <c r="A23" s="73" t="s">
        <v>44</v>
      </c>
      <c r="B23" s="76" t="s">
        <v>57</v>
      </c>
      <c r="C23" s="37">
        <f t="shared" si="6"/>
        <v>46133</v>
      </c>
      <c r="D23" s="37" t="str">
        <f t="shared" si="7"/>
        <v>火</v>
      </c>
      <c r="E23" s="37">
        <f t="shared" ref="E23" si="20">G23-2</f>
        <v>46133</v>
      </c>
      <c r="F23" s="37" t="str">
        <f t="shared" si="9"/>
        <v>火</v>
      </c>
      <c r="G23" s="37">
        <f t="shared" si="10"/>
        <v>46135</v>
      </c>
      <c r="H23" s="37" t="str">
        <f t="shared" si="11"/>
        <v>木</v>
      </c>
      <c r="I23" s="38">
        <v>46135</v>
      </c>
      <c r="J23" s="36" t="str">
        <f t="shared" si="12"/>
        <v>木</v>
      </c>
      <c r="K23" s="37">
        <f t="shared" si="13"/>
        <v>46144</v>
      </c>
      <c r="L23" s="39" t="str">
        <f t="shared" si="14"/>
        <v>土</v>
      </c>
      <c r="M23" s="47"/>
      <c r="N23" s="47"/>
      <c r="O23" s="49"/>
      <c r="P23" s="49"/>
      <c r="Q23" s="49"/>
    </row>
    <row r="24" spans="1:27" s="16" customFormat="1" ht="46.5" customHeight="1" x14ac:dyDescent="0.3">
      <c r="A24" s="73" t="s">
        <v>38</v>
      </c>
      <c r="B24" s="76" t="s">
        <v>58</v>
      </c>
      <c r="C24" s="37">
        <f t="shared" si="6"/>
        <v>46135</v>
      </c>
      <c r="D24" s="37" t="str">
        <f t="shared" si="7"/>
        <v>木</v>
      </c>
      <c r="E24" s="37">
        <f t="shared" ref="E24" si="21">G24-3</f>
        <v>46135</v>
      </c>
      <c r="F24" s="37" t="str">
        <f t="shared" si="9"/>
        <v>木</v>
      </c>
      <c r="G24" s="37">
        <f t="shared" si="10"/>
        <v>46138</v>
      </c>
      <c r="H24" s="37" t="str">
        <f t="shared" si="11"/>
        <v>日</v>
      </c>
      <c r="I24" s="38">
        <v>46138</v>
      </c>
      <c r="J24" s="36" t="str">
        <f t="shared" si="12"/>
        <v>日</v>
      </c>
      <c r="K24" s="37">
        <f t="shared" si="13"/>
        <v>46147</v>
      </c>
      <c r="L24" s="39" t="str">
        <f t="shared" si="14"/>
        <v>火</v>
      </c>
      <c r="M24" s="47"/>
      <c r="N24" s="47"/>
      <c r="O24" s="49"/>
      <c r="P24" s="49"/>
      <c r="Q24" s="49"/>
    </row>
    <row r="25" spans="1:27" s="16" customFormat="1" ht="46.5" customHeight="1" x14ac:dyDescent="0.3">
      <c r="A25" s="74" t="s">
        <v>60</v>
      </c>
      <c r="B25" s="75" t="s">
        <v>59</v>
      </c>
      <c r="C25" s="78">
        <f t="shared" si="6"/>
        <v>46139</v>
      </c>
      <c r="D25" s="78" t="str">
        <f t="shared" si="7"/>
        <v>月</v>
      </c>
      <c r="E25" s="78">
        <f>G25-3</f>
        <v>46139</v>
      </c>
      <c r="F25" s="78" t="str">
        <f t="shared" si="9"/>
        <v>月</v>
      </c>
      <c r="G25" s="41">
        <f t="shared" si="10"/>
        <v>46142</v>
      </c>
      <c r="H25" s="41" t="str">
        <f t="shared" si="11"/>
        <v>木</v>
      </c>
      <c r="I25" s="42">
        <v>46142</v>
      </c>
      <c r="J25" s="40" t="str">
        <f t="shared" si="12"/>
        <v>木</v>
      </c>
      <c r="K25" s="41">
        <f t="shared" si="13"/>
        <v>46151</v>
      </c>
      <c r="L25" s="43" t="str">
        <f t="shared" si="14"/>
        <v>土</v>
      </c>
      <c r="M25" s="47"/>
      <c r="N25" s="47"/>
      <c r="O25" s="49"/>
      <c r="P25" s="49"/>
      <c r="Q25" s="49"/>
    </row>
    <row r="26" spans="1:27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7"/>
      <c r="N26" s="47"/>
      <c r="O26" s="49"/>
      <c r="P26" s="49"/>
      <c r="Q26" s="49"/>
    </row>
    <row r="27" spans="1:27" s="20" customFormat="1" ht="55.5" customHeight="1" x14ac:dyDescent="0.3">
      <c r="A27" s="50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27" s="16" customFormat="1" ht="30.75" customHeight="1" x14ac:dyDescent="0.3">
      <c r="A28" s="50" t="s">
        <v>34</v>
      </c>
      <c r="B28" s="45"/>
      <c r="C28" s="51"/>
      <c r="D28" s="51"/>
      <c r="E28" s="52"/>
      <c r="F28" s="53"/>
      <c r="G28" s="46"/>
      <c r="H28" s="48"/>
      <c r="I28" s="46"/>
      <c r="J28" s="48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27" s="16" customFormat="1" ht="42" customHeight="1" x14ac:dyDescent="0.3">
      <c r="A29" s="50" t="s">
        <v>18</v>
      </c>
      <c r="B29" s="45"/>
      <c r="C29" s="46"/>
      <c r="D29" s="46"/>
      <c r="E29" s="47"/>
      <c r="F29" s="48"/>
      <c r="G29" s="46"/>
      <c r="H29" s="48"/>
      <c r="I29" s="46"/>
      <c r="J29" s="48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27" s="16" customFormat="1" ht="42" customHeight="1" x14ac:dyDescent="0.3">
      <c r="A30" s="50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27" customFormat="1" ht="52.5" customHeight="1" x14ac:dyDescent="0.55000000000000004">
      <c r="A31" s="54" t="s">
        <v>19</v>
      </c>
    </row>
    <row r="32" spans="1:27" customFormat="1" ht="53.25" customHeight="1" thickBot="1" x14ac:dyDescent="0.35">
      <c r="A32" s="55" t="s">
        <v>6</v>
      </c>
      <c r="B32" s="91" t="s">
        <v>7</v>
      </c>
      <c r="C32" s="92"/>
      <c r="D32" s="92"/>
      <c r="E32" s="92"/>
      <c r="F32" s="93"/>
      <c r="G32" s="91" t="s">
        <v>20</v>
      </c>
      <c r="H32" s="92"/>
      <c r="I32" s="92"/>
      <c r="J32" s="92"/>
      <c r="K32" s="92"/>
      <c r="L32" s="92"/>
      <c r="M32" s="92"/>
      <c r="N32" s="92"/>
      <c r="O32" s="92"/>
      <c r="P32" s="92"/>
      <c r="Q32" s="93"/>
    </row>
    <row r="33" spans="1:17" customFormat="1" ht="57" customHeight="1" thickTop="1" x14ac:dyDescent="0.5">
      <c r="A33" s="89" t="s">
        <v>21</v>
      </c>
      <c r="B33" s="94" t="s">
        <v>22</v>
      </c>
      <c r="C33" s="95"/>
      <c r="D33" s="95"/>
      <c r="E33" s="95"/>
      <c r="F33" s="96"/>
      <c r="G33" s="56" t="s">
        <v>23</v>
      </c>
      <c r="H33" s="57"/>
      <c r="I33" s="58"/>
      <c r="J33" s="58"/>
      <c r="K33" s="58"/>
      <c r="L33" s="58"/>
      <c r="M33" s="59"/>
      <c r="N33" s="59"/>
      <c r="O33" s="60"/>
      <c r="P33" s="61"/>
      <c r="Q33" s="62" t="s">
        <v>16</v>
      </c>
    </row>
    <row r="34" spans="1:17" customFormat="1" ht="57" customHeight="1" x14ac:dyDescent="0.5">
      <c r="A34" s="90"/>
      <c r="B34" s="97"/>
      <c r="C34" s="98"/>
      <c r="D34" s="98"/>
      <c r="E34" s="98"/>
      <c r="F34" s="99"/>
      <c r="G34" s="63" t="s">
        <v>37</v>
      </c>
      <c r="H34" s="64"/>
      <c r="I34" s="65"/>
      <c r="J34" s="65"/>
      <c r="K34" s="65"/>
      <c r="L34" s="65"/>
      <c r="M34" s="66"/>
      <c r="N34" s="66"/>
      <c r="O34" s="65"/>
      <c r="P34" s="67"/>
      <c r="Q34" s="68" t="s">
        <v>24</v>
      </c>
    </row>
    <row r="35" spans="1:17" customFormat="1" ht="57" customHeight="1" x14ac:dyDescent="0.3">
      <c r="A35" s="87" t="s">
        <v>25</v>
      </c>
      <c r="B35" s="79" t="s">
        <v>26</v>
      </c>
      <c r="C35" s="80"/>
      <c r="D35" s="80"/>
      <c r="E35" s="80"/>
      <c r="F35" s="81"/>
      <c r="G35" s="69" t="s">
        <v>27</v>
      </c>
      <c r="H35" s="70"/>
      <c r="I35" s="70"/>
      <c r="J35" s="70"/>
      <c r="K35" s="70"/>
      <c r="L35" s="70"/>
      <c r="M35" s="70"/>
      <c r="N35" s="70"/>
      <c r="O35" s="70"/>
      <c r="P35" s="85" t="s">
        <v>28</v>
      </c>
      <c r="Q35" s="86"/>
    </row>
    <row r="36" spans="1:17" customFormat="1" ht="54.75" customHeight="1" x14ac:dyDescent="0.3">
      <c r="A36" s="88"/>
      <c r="B36" s="82"/>
      <c r="C36" s="83"/>
      <c r="D36" s="83"/>
      <c r="E36" s="83"/>
      <c r="F36" s="84"/>
      <c r="G36" s="63" t="s">
        <v>29</v>
      </c>
      <c r="H36" s="71"/>
      <c r="I36" s="71"/>
      <c r="J36" s="71"/>
      <c r="K36" s="71"/>
      <c r="L36" s="71"/>
      <c r="M36" s="71"/>
      <c r="N36" s="71"/>
      <c r="O36" s="71"/>
      <c r="P36" s="67"/>
      <c r="Q36" s="68" t="s">
        <v>30</v>
      </c>
    </row>
    <row r="37" spans="1:17" customFormat="1" ht="54.75" customHeight="1" x14ac:dyDescent="0.3">
      <c r="A37" s="72" t="s">
        <v>31</v>
      </c>
    </row>
    <row r="38" spans="1:17" customFormat="1" ht="54.75" customHeight="1" x14ac:dyDescent="0.3">
      <c r="A38" s="72" t="s">
        <v>32</v>
      </c>
    </row>
    <row r="39" spans="1:17" customFormat="1" ht="54.75" customHeight="1" x14ac:dyDescent="0.3">
      <c r="A39" s="44" t="s">
        <v>33</v>
      </c>
    </row>
    <row r="40" spans="1:17" customFormat="1" ht="54.75" customHeight="1" x14ac:dyDescent="0.3">
      <c r="A40" s="44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5:F36"/>
    <mergeCell ref="P35:Q35"/>
    <mergeCell ref="A35:A36"/>
    <mergeCell ref="A33:A34"/>
    <mergeCell ref="B32:F32"/>
    <mergeCell ref="G32:Q32"/>
    <mergeCell ref="B33:F34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2026-03-03T05:07:46Z</cp:lastPrinted>
  <dcterms:created xsi:type="dcterms:W3CDTF">2016-08-19T05:50:55Z</dcterms:created>
  <dcterms:modified xsi:type="dcterms:W3CDTF">2026-03-04T01:59:52Z</dcterms:modified>
</cp:coreProperties>
</file>