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アジア\"/>
    </mc:Choice>
  </mc:AlternateContent>
  <xr:revisionPtr revIDLastSave="0" documentId="13_ncr:1_{A1435391-AC6E-4F77-86B1-514062E3046C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Import!$A$1:$G$18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7" l="1"/>
  <c r="D14" i="7"/>
  <c r="E14" i="7"/>
  <c r="M11" i="7"/>
  <c r="A11" i="7" s="1"/>
  <c r="N11" i="7"/>
  <c r="B11" i="7" s="1"/>
  <c r="M12" i="7"/>
  <c r="A12" i="7" s="1"/>
  <c r="N12" i="7"/>
  <c r="B12" i="7" s="1"/>
  <c r="M13" i="7"/>
  <c r="A13" i="7" s="1"/>
  <c r="N13" i="7"/>
  <c r="B13" i="7" s="1"/>
  <c r="M14" i="7"/>
  <c r="A14" i="7" s="1"/>
  <c r="N14" i="7"/>
  <c r="B14" i="7" s="1"/>
  <c r="N10" i="7"/>
  <c r="B10" i="7" s="1"/>
  <c r="M10" i="7"/>
  <c r="A10" i="7" s="1"/>
  <c r="N9" i="7"/>
  <c r="B9" i="7" s="1"/>
  <c r="M9" i="7"/>
  <c r="A9" i="7" s="1"/>
  <c r="N8" i="7"/>
  <c r="B8" i="7" s="1"/>
  <c r="M8" i="7"/>
  <c r="A8" i="7" s="1"/>
  <c r="N7" i="7"/>
  <c r="B7" i="7" s="1"/>
  <c r="M7" i="7"/>
  <c r="A7" i="7" s="1"/>
  <c r="N6" i="7"/>
  <c r="B6" i="7" s="1"/>
  <c r="M6" i="7"/>
  <c r="A6" i="7" s="1"/>
  <c r="C7" i="7" l="1"/>
  <c r="D7" i="7"/>
  <c r="E7" i="7"/>
  <c r="D6" i="7"/>
  <c r="E6" i="7"/>
  <c r="D8" i="7"/>
  <c r="E8" i="7"/>
  <c r="D9" i="7"/>
  <c r="E9" i="7"/>
  <c r="D10" i="7"/>
  <c r="E10" i="7"/>
  <c r="D11" i="7"/>
  <c r="E11" i="7"/>
  <c r="D12" i="7"/>
  <c r="E12" i="7"/>
  <c r="D13" i="7"/>
  <c r="E13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<sst xmlns="http://schemas.openxmlformats.org/spreadsheetml/2006/main" count="46" uniqueCount="46">
  <si>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</si>
  <si>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</si>
  <si>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</si>
  <si>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</si>
  <si>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</si>
  <si>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</si>
  <si>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</si>
  <si>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</si>
  <si>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PKG</t>
    <phoneticPr fontId="2"/>
  </si>
  <si>
    <t>Thu 2nd Apr 2026</t>
  </si>
  <si>
    <t>Mon 20th Apr 2026</t>
  </si>
  <si>
    <t>Mon 6th Apr 2026/ 17:00:00 GMT+8</t>
  </si>
  <si>
    <t>Thu 9th Apr 2026</t>
  </si>
  <si>
    <t>Mon 27th Apr 2026</t>
  </si>
  <si>
    <t>Mon 13th Apr 2026/ 17:00:00 GMT+8</t>
  </si>
  <si>
    <t>Thu 16th Apr 2026</t>
  </si>
  <si>
    <t>Mon 4th May 2026</t>
  </si>
  <si>
    <t>WAN HAI 368/N031</t>
  </si>
  <si>
    <t>WAN HAI 372/N012</t>
  </si>
  <si>
    <t>INTERASIA TENACITY/N018</t>
  </si>
  <si>
    <t>WAN HAI 370/N011</t>
  </si>
  <si>
    <t>WAN HAI 328/N050</t>
  </si>
  <si>
    <t>WAN HAI 368/N032</t>
  </si>
  <si>
    <t>Mon 30th Mar 2026/ 17:00:00 GMT+8</t>
  </si>
  <si>
    <t>Fri 17th Apr 2026/ 17:00:00 GMT+8</t>
  </si>
  <si>
    <t>Thu 23rd Apr 2026</t>
  </si>
  <si>
    <t>Mon 11th May 2026</t>
  </si>
  <si>
    <t>Mon 27th Apr 2026/ 17:00:00 GMT+8</t>
  </si>
  <si>
    <t>Thu 30th Apr 2026</t>
  </si>
  <si>
    <t>Mon 18th May 2026</t>
  </si>
  <si>
    <t>Mon 4th May 2026/ 17:00:00 GMT+8</t>
  </si>
  <si>
    <t>Thu 7th May 2026</t>
  </si>
  <si>
    <t>Mon 25th May 2026</t>
  </si>
  <si>
    <t>WAN HAI 372/N013</t>
  </si>
  <si>
    <t>INTERASIA TRANSCEND/N009</t>
  </si>
  <si>
    <t>WAN HAI 367/N029</t>
  </si>
  <si>
    <t>Mon 11th May 2026/ 17:00:00 GMT+8</t>
  </si>
  <si>
    <t>Thu 14th May 2026</t>
  </si>
  <si>
    <t>Mon 1st Jun 2026</t>
  </si>
  <si>
    <t>Mon 18th May 2026/ 17:00:00 GMT+8</t>
  </si>
  <si>
    <t>Thu 21st May 2026</t>
  </si>
  <si>
    <t>Mon 8th Jun 2026</t>
  </si>
  <si>
    <t>Mon 25th May 2026/ 17:00:00 GMT+8</t>
  </si>
  <si>
    <t>Thu 28th May 2026</t>
  </si>
  <si>
    <t>Mon 15th Jun 2026</t>
  </si>
  <si>
    <t>　        　　　IMPORT SCHEDULE ‐ ORIGIN : Port Klang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</si>
</sst>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3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18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2" fillId="0" borderId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0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 wrapText="1"/>
    </xf>
    <xf numFmtId="178" fontId="20" fillId="0" borderId="0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7" xfId="1" applyNumberFormat="1" applyFont="1" applyFill="1" applyBorder="1" applyAlignment="1">
      <alignment horizontal="center" vertical="center" wrapText="1"/>
    </xf>
    <xf numFmtId="0" fontId="18" fillId="3" borderId="8" xfId="1" applyNumberFormat="1" applyFont="1" applyFill="1" applyBorder="1" applyAlignment="1">
      <alignment horizontal="center" vertical="center" wrapText="1"/>
    </xf>
    <xf numFmtId="0" fontId="18" fillId="3" borderId="9" xfId="1" applyNumberFormat="1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178" fontId="20" fillId="0" borderId="12" xfId="0" applyNumberFormat="1" applyFont="1" applyBorder="1" applyAlignment="1">
      <alignment horizontal="center" vertical="center" wrapText="1"/>
    </xf>
    <xf numFmtId="178" fontId="20" fillId="0" borderId="13" xfId="0" applyNumberFormat="1" applyFont="1" applyBorder="1" applyAlignment="1">
      <alignment horizontal="center" vertical="center" wrapText="1"/>
    </xf>
    <xf numFmtId="178" fontId="20" fillId="0" borderId="5" xfId="0" applyNumberFormat="1" applyFont="1" applyBorder="1" applyAlignment="1">
      <alignment horizontal="center"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1" fillId="0" borderId="0" xfId="1" applyFont="1" applyFill="1" applyAlignment="1">
      <alignment vertical="center"/>
    </xf>
    <xf numFmtId="178" fontId="20" fillId="0" borderId="0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 wrapText="1"/>
    </xf>
    <xf numFmtId="178" fontId="20" fillId="0" borderId="16" xfId="0" applyNumberFormat="1" applyFont="1" applyBorder="1" applyAlignment="1">
      <alignment horizontal="center" vertical="center" wrapText="1"/>
    </xf>
    <xf numFmtId="178" fontId="20" fillId="0" borderId="17" xfId="0" applyNumberFormat="1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6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22" fillId="0" borderId="0" xfId="22" applyAlignment="1">
      <alignment horizontal="center" wrapText="1"/>
    </xf>
    <xf numFmtId="0" fontId="22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50FF2D0B-FB72-45B0-95D9-B9652D5180FD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71438</xdr:colOff>
      <xdr:row>1</xdr:row>
      <xdr:rowOff>590015</xdr:rowOff>
    </xdr:from>
    <xdr:to>
      <xdr:col>2</xdr:col>
      <xdr:colOff>95250</xdr:colOff>
      <xdr:row>2</xdr:row>
      <xdr:rowOff>822182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71438" y="1923515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Origin:Port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Klang, Malaysia</a:t>
          </a: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428626</xdr:colOff>
      <xdr:row>14</xdr:row>
      <xdr:rowOff>291465</xdr:rowOff>
    </xdr:from>
    <xdr:to>
      <xdr:col>5</xdr:col>
      <xdr:colOff>2119312</xdr:colOff>
      <xdr:row>17</xdr:row>
      <xdr:rowOff>309561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28626" y="11149965"/>
          <a:ext cx="16859249" cy="2161221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129079</xdr:colOff>
      <xdr:row>213</xdr:row>
      <xdr:rowOff>26987</xdr:rowOff>
    </xdr:from>
    <xdr:to>
      <xdr:col>44</xdr:col>
      <xdr:colOff>394739</xdr:colOff>
      <xdr:row>259</xdr:row>
      <xdr:rowOff>158750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R34"/>
  <sheetViews>
    <sheetView tabSelected="1" view="pageBreakPreview" zoomScale="40" zoomScaleNormal="25" zoomScaleSheetLayoutView="40" zoomScalePageLayoutView="10" workbookViewId="0">
      <selection activeCell="C3" sqref="C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9.5" customWidth="1"/>
    <col min="5" max="6" width="30.75" style="13" customWidth="1"/>
    <col min="7" max="7" width="10.12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8" s="2" customFormat="1" ht="106.15" customHeight="1">
      <c r="A1" s="17" t="s">
        <v>45</v>
      </c>
      <c r="B1" s="18"/>
      <c r="C1" s="18"/>
      <c r="D1" s="18"/>
      <c r="E1" s="18"/>
      <c r="F1" s="41" t="s">
        <v>4</v>
      </c>
      <c r="G1" s="41"/>
      <c r="H1" s="1"/>
      <c r="I1" s="9"/>
      <c r="J1" s="9"/>
      <c r="N1" s="4"/>
      <c r="O1" s="4"/>
      <c r="P1" s="4"/>
      <c r="Q1" s="4"/>
      <c r="R1" s="4"/>
    </row>
    <row r="2" spans="1:18" s="7" customFormat="1" ht="48.75" customHeight="1">
      <c r="A2" s="5"/>
      <c r="B2" s="5"/>
      <c r="C2" s="5"/>
      <c r="D2" s="5"/>
      <c r="E2" s="12"/>
      <c r="F2" s="12"/>
      <c r="G2" s="5"/>
      <c r="H2" s="5"/>
      <c r="I2" s="2"/>
      <c r="J2" s="2"/>
      <c r="K2" s="2"/>
      <c r="L2" s="2"/>
      <c r="M2" s="2"/>
      <c r="N2" s="5"/>
      <c r="O2" s="5"/>
      <c r="P2" s="5"/>
      <c r="Q2" s="5"/>
      <c r="R2" s="6"/>
    </row>
    <row r="3" spans="1:18" s="2" customFormat="1" ht="72" customHeight="1" thickBot="1">
      <c r="A3" s="8"/>
      <c r="B3" s="9"/>
      <c r="C3" s="9"/>
      <c r="D3" s="9"/>
      <c r="E3" s="23">
        <v>46108</v>
      </c>
      <c r="F3" s="14" t="s">
        <v>7</v>
      </c>
      <c r="H3" s="9"/>
      <c r="I3" s="3"/>
      <c r="J3" s="3"/>
      <c r="K3" s="3"/>
      <c r="L3" s="3"/>
      <c r="M3" s="3"/>
    </row>
    <row r="4" spans="1:18" s="2" customFormat="1" ht="87" customHeight="1">
      <c r="A4" s="42" t="s">
        <v>0</v>
      </c>
      <c r="B4" s="44" t="s">
        <v>5</v>
      </c>
      <c r="C4" s="44" t="s">
        <v>1</v>
      </c>
      <c r="D4" s="24" t="s">
        <v>8</v>
      </c>
      <c r="E4" s="26" t="s">
        <v>6</v>
      </c>
      <c r="F4" s="16"/>
      <c r="H4" s="3"/>
      <c r="I4" s="3"/>
      <c r="J4" s="3"/>
      <c r="K4" s="3"/>
      <c r="L4" s="3"/>
    </row>
    <row r="5" spans="1:18" s="2" customFormat="1" ht="38.25" customHeight="1" thickBot="1">
      <c r="A5" s="43"/>
      <c r="B5" s="45"/>
      <c r="C5" s="45"/>
      <c r="D5" s="25" t="s">
        <v>2</v>
      </c>
      <c r="E5" s="27" t="s">
        <v>3</v>
      </c>
      <c r="F5" s="16"/>
      <c r="H5" s="3"/>
      <c r="I5" s="3"/>
      <c r="J5" s="3"/>
      <c r="K5" s="3"/>
      <c r="L5" s="3"/>
    </row>
    <row r="6" spans="1:18" s="3" customFormat="1" ht="57" customHeight="1" thickBot="1">
      <c r="A6" s="28" t="str">
        <f>M6</f>
        <v>WAN HAI 368</v>
      </c>
      <c r="B6" s="29" t="str">
        <f>N6</f>
        <v>N031</v>
      </c>
      <c r="C6" s="30" t="str">
        <f>TEXT(DATE(VALUE(RIGHT(SUBSTITUTE(I6,"/ 17:00:00 GMT+8",""), 4)), MONTH(1&amp;MID(I6, FIND(" ",I6, 5) + 1, 3)), VALUE(MID(I6, FIND(" ",I6, 1) + 1, IF(ISNUMBER(VALUE(MID(I6, 6, 1))), 2, 1)))), "MM/DD")</f>
        <v>03/30</v>
      </c>
      <c r="D6" s="30" t="str">
        <f t="shared" ref="D6:E13" si="0">TEXT(DATE(VALUE(RIGHT(SUBSTITUTE(J6,"/ 17:00:00 GMT+8",""), 4)), MONTH(1&amp;MID(J6, FIND(" ",J6, 5) + 1, 3)), VALUE(MID(J6, FIND(" ",J6, 1) + 1, IF(ISNUMBER(VALUE(MID(J6, 6, 1))), 2, 1)))), "MM/DD")</f>
        <v>04/02</v>
      </c>
      <c r="E6" s="31" t="str">
        <f t="shared" si="0"/>
        <v>04/20</v>
      </c>
      <c r="F6" s="15"/>
      <c r="H6" s="10"/>
      <c r="I6" s="47" t="s">
        <v>23</v>
      </c>
      <c r="J6" s="47" t="s">
        <v>9</v>
      </c>
      <c r="K6" s="47" t="s">
        <v>10</v>
      </c>
      <c r="L6" s="46" t="s">
        <v>17</v>
      </c>
      <c r="M6" s="36" t="str">
        <f>LEFT(L6,FIND("/",L6)-1)</f>
        <v>WAN HAI 368</v>
      </c>
      <c r="N6" s="36" t="str">
        <f>MID(L6,FIND("/",L6)+1,LEN(L6)-FIND("/",L6))</f>
        <v>N031</v>
      </c>
    </row>
    <row r="7" spans="1:18" s="3" customFormat="1" ht="57" customHeight="1" thickBot="1">
      <c r="A7" s="21" t="str">
        <f t="shared" ref="A7:A13" si="1">M7</f>
        <v>WAN HAI 372</v>
      </c>
      <c r="B7" s="22" t="str">
        <f t="shared" ref="B7:B13" si="2">N7</f>
        <v>N012</v>
      </c>
      <c r="C7" s="32" t="str">
        <f t="shared" ref="C7" si="3">TEXT(DATE(VALUE(RIGHT(SUBSTITUTE(I7,"/ 17:00:00 GMT+8",""), 4)), MONTH(1&amp;MID(I7, FIND(" ",I7, 5) + 1, 3)), VALUE(MID(I7, FIND(" ",I7, 1) + 1, IF(ISNUMBER(VALUE(MID(I7, 6, 1))), 2, 1)))), "MM/DD")</f>
        <v>04/06</v>
      </c>
      <c r="D7" s="32" t="str">
        <f t="shared" ref="D7" si="4">TEXT(DATE(VALUE(RIGHT(SUBSTITUTE(J7,"/ 17:00:00 GMT+8",""), 4)), MONTH(1&amp;MID(J7, FIND(" ",J7, 5) + 1, 3)), VALUE(MID(J7, FIND(" ",J7, 1) + 1, IF(ISNUMBER(VALUE(MID(J7, 6, 1))), 2, 1)))), "MM/DD")</f>
        <v>04/09</v>
      </c>
      <c r="E7" s="33" t="str">
        <f t="shared" ref="E7" si="5">TEXT(DATE(VALUE(RIGHT(SUBSTITUTE(K7,"/ 17:00:00 GMT+8",""), 4)), MONTH(1&amp;MID(K7, FIND(" ",K7, 5) + 1, 3)), VALUE(MID(K7, FIND(" ",K7, 1) + 1, IF(ISNUMBER(VALUE(MID(K7, 6, 1))), 2, 1)))), "MM/DD")</f>
        <v>04/27</v>
      </c>
      <c r="F7" s="15"/>
      <c r="H7" s="10"/>
      <c r="I7" s="47" t="s">
        <v>11</v>
      </c>
      <c r="J7" s="47" t="s">
        <v>12</v>
      </c>
      <c r="K7" s="47" t="s">
        <v>13</v>
      </c>
      <c r="L7" s="46" t="s">
        <v>18</v>
      </c>
      <c r="M7" s="36" t="str">
        <f t="shared" ref="M7:M10" si="6">LEFT(L7,FIND("/",L7)-1)</f>
        <v>WAN HAI 372</v>
      </c>
      <c r="N7" s="36" t="str">
        <f t="shared" ref="N7:N10" si="7">MID(L7,FIND("/",L7)+1,LEN(L7)-FIND("/",L7))</f>
        <v>N012</v>
      </c>
    </row>
    <row r="8" spans="1:18" s="3" customFormat="1" ht="57" customHeight="1" thickBot="1">
      <c r="A8" s="21" t="str">
        <f t="shared" si="1"/>
        <v>INTERASIA TENACITY</v>
      </c>
      <c r="B8" s="22" t="str">
        <f t="shared" si="2"/>
        <v>N018</v>
      </c>
      <c r="C8" s="32" t="str">
        <f t="shared" ref="C8:C13" si="8">TEXT(DATE(VALUE(RIGHT(SUBSTITUTE(I8,"/ 17:00:00 GMT+8",""), 4)), MONTH(1&amp;MID(I8, FIND(" ",I8, 5) + 1, 3)), VALUE(MID(I8, FIND(" ",I8, 1) + 1, IF(ISNUMBER(VALUE(MID(I8, 6, 1))), 2, 1)))), "MM/DD")</f>
        <v>04/13</v>
      </c>
      <c r="D8" s="32" t="str">
        <f t="shared" si="0"/>
        <v>04/16</v>
      </c>
      <c r="E8" s="33" t="str">
        <f t="shared" si="0"/>
        <v>05/04</v>
      </c>
      <c r="F8" s="15"/>
      <c r="H8" s="10"/>
      <c r="I8" s="47" t="s">
        <v>14</v>
      </c>
      <c r="J8" s="47" t="s">
        <v>15</v>
      </c>
      <c r="K8" s="47" t="s">
        <v>16</v>
      </c>
      <c r="L8" s="46" t="s">
        <v>19</v>
      </c>
      <c r="M8" s="36" t="str">
        <f t="shared" si="6"/>
        <v>INTERASIA TENACITY</v>
      </c>
      <c r="N8" s="36" t="str">
        <f t="shared" si="7"/>
        <v>N018</v>
      </c>
    </row>
    <row r="9" spans="1:18" s="3" customFormat="1" ht="57" customHeight="1" thickBot="1">
      <c r="A9" s="21" t="str">
        <f t="shared" si="1"/>
        <v>WAN HAI 370</v>
      </c>
      <c r="B9" s="22" t="str">
        <f t="shared" si="2"/>
        <v>N011</v>
      </c>
      <c r="C9" s="32" t="str">
        <f t="shared" si="8"/>
        <v>04/17</v>
      </c>
      <c r="D9" s="32" t="str">
        <f t="shared" si="0"/>
        <v>04/23</v>
      </c>
      <c r="E9" s="33" t="str">
        <f t="shared" si="0"/>
        <v>05/11</v>
      </c>
      <c r="F9" s="15"/>
      <c r="H9" s="10"/>
      <c r="I9" s="47" t="s">
        <v>24</v>
      </c>
      <c r="J9" s="47" t="s">
        <v>25</v>
      </c>
      <c r="K9" s="47" t="s">
        <v>26</v>
      </c>
      <c r="L9" s="46" t="s">
        <v>20</v>
      </c>
      <c r="M9" s="36" t="str">
        <f t="shared" si="6"/>
        <v>WAN HAI 370</v>
      </c>
      <c r="N9" s="36" t="str">
        <f t="shared" si="7"/>
        <v>N011</v>
      </c>
    </row>
    <row r="10" spans="1:18" s="3" customFormat="1" ht="57" customHeight="1" thickBot="1">
      <c r="A10" s="21" t="str">
        <f t="shared" si="1"/>
        <v>WAN HAI 328</v>
      </c>
      <c r="B10" s="22" t="str">
        <f t="shared" si="2"/>
        <v>N050</v>
      </c>
      <c r="C10" s="32" t="str">
        <f t="shared" si="8"/>
        <v>04/27</v>
      </c>
      <c r="D10" s="32" t="str">
        <f t="shared" si="0"/>
        <v>04/30</v>
      </c>
      <c r="E10" s="33" t="str">
        <f t="shared" si="0"/>
        <v>05/18</v>
      </c>
      <c r="F10" s="15"/>
      <c r="H10" s="10"/>
      <c r="I10" s="47" t="s">
        <v>27</v>
      </c>
      <c r="J10" s="47" t="s">
        <v>28</v>
      </c>
      <c r="K10" s="47" t="s">
        <v>29</v>
      </c>
      <c r="L10" s="46" t="s">
        <v>21</v>
      </c>
      <c r="M10" s="36" t="str">
        <f t="shared" si="6"/>
        <v>WAN HAI 328</v>
      </c>
      <c r="N10" s="36" t="str">
        <f t="shared" si="7"/>
        <v>N050</v>
      </c>
    </row>
    <row r="11" spans="1:18" s="3" customFormat="1" ht="57" customHeight="1" thickBot="1">
      <c r="A11" s="21" t="str">
        <f t="shared" si="1"/>
        <v>WAN HAI 368</v>
      </c>
      <c r="B11" s="22" t="str">
        <f t="shared" si="2"/>
        <v>N032</v>
      </c>
      <c r="C11" s="32" t="str">
        <f t="shared" si="8"/>
        <v>05/04</v>
      </c>
      <c r="D11" s="32" t="str">
        <f t="shared" si="0"/>
        <v>05/07</v>
      </c>
      <c r="E11" s="33" t="str">
        <f t="shared" si="0"/>
        <v>05/25</v>
      </c>
      <c r="F11" s="15"/>
      <c r="H11" s="10"/>
      <c r="I11" s="47" t="s">
        <v>30</v>
      </c>
      <c r="J11" s="47" t="s">
        <v>31</v>
      </c>
      <c r="K11" s="47" t="s">
        <v>32</v>
      </c>
      <c r="L11" s="46" t="s">
        <v>22</v>
      </c>
      <c r="M11" s="36" t="str">
        <f t="shared" ref="M11:M14" si="9">LEFT(L11,FIND("/",L11)-1)</f>
        <v>WAN HAI 368</v>
      </c>
      <c r="N11" s="36" t="str">
        <f t="shared" ref="N11:N14" si="10">MID(L11,FIND("/",L11)+1,LEN(L11)-FIND("/",L11))</f>
        <v>N032</v>
      </c>
    </row>
    <row r="12" spans="1:18" s="3" customFormat="1" ht="57" customHeight="1" thickBot="1">
      <c r="A12" s="21" t="str">
        <f t="shared" si="1"/>
        <v>WAN HAI 372</v>
      </c>
      <c r="B12" s="22" t="str">
        <f t="shared" si="2"/>
        <v>N013</v>
      </c>
      <c r="C12" s="32" t="str">
        <f t="shared" si="8"/>
        <v>05/11</v>
      </c>
      <c r="D12" s="32" t="str">
        <f t="shared" si="0"/>
        <v>05/14</v>
      </c>
      <c r="E12" s="33" t="str">
        <f t="shared" si="0"/>
        <v>06/01</v>
      </c>
      <c r="F12" s="15"/>
      <c r="H12" s="10"/>
      <c r="I12" s="47" t="s">
        <v>36</v>
      </c>
      <c r="J12" s="47" t="s">
        <v>37</v>
      </c>
      <c r="K12" s="47" t="s">
        <v>38</v>
      </c>
      <c r="L12" s="46" t="s">
        <v>33</v>
      </c>
      <c r="M12" s="36" t="str">
        <f t="shared" si="9"/>
        <v>WAN HAI 372</v>
      </c>
      <c r="N12" s="36" t="str">
        <f t="shared" si="10"/>
        <v>N013</v>
      </c>
    </row>
    <row r="13" spans="1:18" s="3" customFormat="1" ht="57" customHeight="1" thickBot="1">
      <c r="A13" s="21" t="str">
        <f t="shared" si="1"/>
        <v>INTERASIA TRANSCEND</v>
      </c>
      <c r="B13" s="22" t="str">
        <f t="shared" si="2"/>
        <v>N009</v>
      </c>
      <c r="C13" s="32" t="str">
        <f t="shared" si="8"/>
        <v>05/18</v>
      </c>
      <c r="D13" s="32" t="str">
        <f t="shared" si="0"/>
        <v>05/21</v>
      </c>
      <c r="E13" s="33" t="str">
        <f t="shared" si="0"/>
        <v>06/08</v>
      </c>
      <c r="F13" s="15"/>
      <c r="H13" s="10"/>
      <c r="I13" s="47" t="s">
        <v>39</v>
      </c>
      <c r="J13" s="47" t="s">
        <v>40</v>
      </c>
      <c r="K13" s="47" t="s">
        <v>41</v>
      </c>
      <c r="L13" s="46" t="s">
        <v>34</v>
      </c>
      <c r="M13" s="36" t="str">
        <f t="shared" si="9"/>
        <v>INTERASIA TRANSCEND</v>
      </c>
      <c r="N13" s="36" t="str">
        <f t="shared" si="10"/>
        <v>N009</v>
      </c>
    </row>
    <row r="14" spans="1:18" s="3" customFormat="1" ht="57" customHeight="1" thickBot="1">
      <c r="A14" s="37" t="str">
        <f>M14</f>
        <v>WAN HAI 367</v>
      </c>
      <c r="B14" s="38" t="str">
        <f>N14</f>
        <v>N029</v>
      </c>
      <c r="C14" s="39" t="str">
        <f t="shared" ref="C14" si="11">TEXT(DATE(VALUE(RIGHT(SUBSTITUTE(I14,"/ 17:00:00 GMT+8",""), 4)), MONTH(1&amp;MID(I14, FIND(" ",I14, 5) + 1, 3)), VALUE(MID(I14, FIND(" ",I14, 1) + 1, IF(ISNUMBER(VALUE(MID(I14, 6, 1))), 2, 1)))), "MM/DD")</f>
        <v>05/25</v>
      </c>
      <c r="D14" s="39" t="str">
        <f t="shared" ref="D14" si="12">TEXT(DATE(VALUE(RIGHT(SUBSTITUTE(J14,"/ 17:00:00 GMT+8",""), 4)), MONTH(1&amp;MID(J14, FIND(" ",J14, 5) + 1, 3)), VALUE(MID(J14, FIND(" ",J14, 1) + 1, IF(ISNUMBER(VALUE(MID(J14, 6, 1))), 2, 1)))), "MM/DD")</f>
        <v>05/28</v>
      </c>
      <c r="E14" s="40" t="str">
        <f t="shared" ref="E14" si="13">TEXT(DATE(VALUE(RIGHT(SUBSTITUTE(K14,"/ 17:00:00 GMT+8",""), 4)), MONTH(1&amp;MID(K14, FIND(" ",K14, 5) + 1, 3)), VALUE(MID(K14, FIND(" ",K14, 1) + 1, IF(ISNUMBER(VALUE(MID(K14, 6, 1))), 2, 1)))), "MM/DD")</f>
        <v>06/15</v>
      </c>
      <c r="F14" s="15"/>
      <c r="H14" s="10"/>
      <c r="I14" s="47" t="s">
        <v>42</v>
      </c>
      <c r="J14" s="47" t="s">
        <v>43</v>
      </c>
      <c r="K14" s="47" t="s">
        <v>44</v>
      </c>
      <c r="L14" s="46" t="s">
        <v>35</v>
      </c>
      <c r="M14" s="36" t="str">
        <f t="shared" si="9"/>
        <v>WAN HAI 367</v>
      </c>
      <c r="N14" s="36" t="str">
        <f t="shared" si="10"/>
        <v>N029</v>
      </c>
    </row>
    <row r="15" spans="1:18" s="3" customFormat="1" ht="57" customHeight="1">
      <c r="A15" s="19"/>
      <c r="B15" s="15"/>
      <c r="C15" s="35"/>
      <c r="D15" s="35"/>
      <c r="E15" s="35"/>
      <c r="F15" s="20"/>
      <c r="I15" s="34"/>
      <c r="J15" s="34"/>
      <c r="K15" s="34"/>
      <c r="L15" s="10"/>
      <c r="M15" s="10"/>
    </row>
    <row r="16" spans="1:18" s="3" customFormat="1" ht="57" customHeight="1">
      <c r="A16" s="19"/>
      <c r="B16" s="15"/>
      <c r="C16" s="20"/>
      <c r="D16" s="20"/>
      <c r="E16" s="20"/>
      <c r="F16" s="20"/>
      <c r="I16" s="10"/>
      <c r="J16" s="10"/>
      <c r="K16" s="10"/>
      <c r="L16" s="10"/>
      <c r="M16" s="10"/>
    </row>
    <row r="17" spans="1:13" s="3" customFormat="1" ht="57" customHeight="1">
      <c r="A17" s="19"/>
      <c r="B17" s="15"/>
      <c r="C17" s="20"/>
      <c r="D17" s="20"/>
      <c r="E17" s="20"/>
      <c r="F17" s="20"/>
      <c r="I17" s="10"/>
      <c r="J17" s="10"/>
      <c r="K17" s="10"/>
      <c r="L17" s="10"/>
      <c r="M17" s="10"/>
    </row>
    <row r="18" spans="1:13" s="3" customFormat="1" ht="57" customHeight="1">
      <c r="I18" s="10"/>
      <c r="J18" s="10"/>
      <c r="K18" s="10"/>
      <c r="L18" s="10"/>
      <c r="M18" s="10"/>
    </row>
    <row r="19" spans="1:13" s="3" customFormat="1" ht="57" customHeight="1">
      <c r="I19" s="10"/>
      <c r="J19" s="10"/>
      <c r="K19" s="10"/>
      <c r="L19" s="10"/>
      <c r="M19" s="10"/>
    </row>
    <row r="20" spans="1:13" s="10" customFormat="1" ht="57" customHeight="1"/>
    <row r="21" spans="1:13" s="10" customFormat="1" ht="57" customHeight="1"/>
    <row r="22" spans="1:13" s="10" customFormat="1" ht="57" customHeight="1">
      <c r="A22" s="15"/>
      <c r="B22" s="15"/>
      <c r="C22" s="15"/>
      <c r="D22" s="15"/>
      <c r="E22" s="15"/>
      <c r="F22" s="15"/>
    </row>
    <row r="23" spans="1:13" s="10" customFormat="1" ht="57" customHeight="1">
      <c r="A23" s="15"/>
      <c r="B23" s="15"/>
      <c r="C23" s="15"/>
      <c r="D23" s="15"/>
      <c r="E23" s="15"/>
      <c r="F23" s="15"/>
    </row>
    <row r="24" spans="1:13" s="10" customFormat="1" ht="57" customHeight="1">
      <c r="A24" s="15"/>
      <c r="B24" s="15"/>
      <c r="C24" s="15"/>
      <c r="D24" s="15"/>
      <c r="E24" s="15"/>
      <c r="F24" s="15"/>
    </row>
    <row r="25" spans="1:13" s="10" customFormat="1" ht="57" customHeight="1">
      <c r="A25" s="15"/>
      <c r="B25" s="15"/>
      <c r="C25" s="15"/>
      <c r="D25" s="15"/>
      <c r="E25" s="15"/>
      <c r="F25" s="15"/>
    </row>
    <row r="26" spans="1:13" s="10" customFormat="1" ht="57" customHeight="1"/>
    <row r="27" spans="1:13" s="3" customFormat="1" ht="57" customHeight="1">
      <c r="A27" s="15"/>
      <c r="B27" s="15"/>
      <c r="C27" s="15"/>
      <c r="D27" s="15"/>
      <c r="E27" s="15"/>
      <c r="F27" s="15"/>
      <c r="G27" s="10"/>
    </row>
    <row r="28" spans="1:13" s="3" customFormat="1" ht="57" customHeight="1">
      <c r="A28" s="15"/>
      <c r="B28" s="15"/>
      <c r="C28" s="15"/>
      <c r="D28" s="15"/>
      <c r="E28" s="15"/>
      <c r="F28" s="15"/>
      <c r="G28" s="10"/>
    </row>
    <row r="29" spans="1:13" s="3" customFormat="1" ht="57" customHeight="1">
      <c r="A29" s="15"/>
      <c r="B29" s="15"/>
      <c r="C29" s="15"/>
      <c r="D29" s="15"/>
      <c r="E29" s="15"/>
      <c r="F29" s="15"/>
      <c r="G29" s="10"/>
    </row>
    <row r="30" spans="1:13" s="3" customFormat="1" ht="57" customHeight="1">
      <c r="A30" s="15"/>
      <c r="B30" s="15"/>
      <c r="C30" s="15"/>
      <c r="D30" s="15"/>
      <c r="E30" s="15"/>
      <c r="F30" s="15"/>
      <c r="G30" s="10"/>
    </row>
    <row r="31" spans="1:13" s="3" customFormat="1" ht="57" customHeight="1">
      <c r="A31" s="15"/>
      <c r="B31" s="15"/>
      <c r="C31" s="15"/>
      <c r="D31" s="15"/>
      <c r="E31" s="15"/>
      <c r="F31" s="15"/>
      <c r="G31" s="10"/>
    </row>
    <row r="32" spans="1:13" s="3" customFormat="1" ht="57" customHeight="1">
      <c r="A32" s="11"/>
      <c r="B32" s="10"/>
      <c r="C32" s="10"/>
      <c r="D32" s="10"/>
      <c r="E32" s="10"/>
      <c r="F32" s="10"/>
    </row>
    <row r="33" spans="1:6" ht="16.5">
      <c r="A33" s="11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1" manualBreakCount="1"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2026-02-17T08:02:00Z</cp:lastPrinted>
  <dcterms:created xsi:type="dcterms:W3CDTF">2016-03-18T07:26:58Z</dcterms:created>
  <dcterms:modified xsi:type="dcterms:W3CDTF">2026-03-27T01:20:28Z</dcterms:modified>
</cp:coreProperties>
</file>