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5C880AD6-C54B-4E38-90E8-D6691FE481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ンコク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バンコク!$A$1:$T$37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3" l="1"/>
  <c r="C10" i="3" s="1"/>
  <c r="D10" i="3" s="1"/>
  <c r="G10" i="3"/>
  <c r="H10" i="3" s="1"/>
  <c r="J10" i="3"/>
  <c r="K10" i="3"/>
  <c r="L10" i="3" s="1"/>
  <c r="E11" i="3"/>
  <c r="C11" i="3" s="1"/>
  <c r="D11" i="3" s="1"/>
  <c r="G11" i="3"/>
  <c r="H11" i="3" s="1"/>
  <c r="J11" i="3"/>
  <c r="K11" i="3"/>
  <c r="L11" i="3" s="1"/>
  <c r="E12" i="3"/>
  <c r="C12" i="3" s="1"/>
  <c r="D12" i="3" s="1"/>
  <c r="G12" i="3"/>
  <c r="H12" i="3" s="1"/>
  <c r="J12" i="3"/>
  <c r="K12" i="3"/>
  <c r="L12" i="3" s="1"/>
  <c r="E13" i="3"/>
  <c r="C13" i="3" s="1"/>
  <c r="D13" i="3" s="1"/>
  <c r="G13" i="3"/>
  <c r="H13" i="3" s="1"/>
  <c r="J13" i="3"/>
  <c r="K13" i="3"/>
  <c r="L13" i="3" s="1"/>
  <c r="K9" i="3"/>
  <c r="L9" i="3" s="1"/>
  <c r="J9" i="3"/>
  <c r="G9" i="3"/>
  <c r="H9" i="3" s="1"/>
  <c r="E9" i="3"/>
  <c r="F9" i="3" s="1"/>
  <c r="F13" i="3" l="1"/>
  <c r="F12" i="3"/>
  <c r="F11" i="3"/>
  <c r="F10" i="3"/>
  <c r="C9" i="3"/>
  <c r="D9" i="3" s="1"/>
</calcChain>
</file>

<file path=xl/sharedStrings.xml><?xml version="1.0" encoding="utf-8"?>
<sst xmlns="http://schemas.openxmlformats.org/spreadsheetml/2006/main" count="49" uniqueCount="47">
  <si>
    <t>連絡先：大阪海運
TEL：06-7730-1075/FAX：06-7730-1088</t>
    <rPh sb="0" eb="3">
      <t>レンラクサキ</t>
    </rPh>
    <phoneticPr fontId="4"/>
  </si>
  <si>
    <t>VOY</t>
  </si>
  <si>
    <t>CFS CUT</t>
  </si>
  <si>
    <t>KOB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</si>
  <si>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</si>
  <si>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</si>
  <si>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</si>
  <si>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>BKK</t>
  </si>
  <si>
    <t>OSA</t>
    <phoneticPr fontId="4"/>
  </si>
  <si>
    <t>ETA</t>
  </si>
  <si>
    <t>ETD</t>
    <phoneticPr fontId="4"/>
  </si>
  <si>
    <t>ETA</t>
    <phoneticPr fontId="4"/>
  </si>
  <si>
    <t>VESSEL</t>
    <phoneticPr fontId="4"/>
  </si>
  <si>
    <t>From Osaka / Kobe</t>
    <phoneticPr fontId="4"/>
  </si>
  <si>
    <t xml:space="preserve">UPDATED :  </t>
    <phoneticPr fontId="15"/>
  </si>
  <si>
    <t>　　　　　　　BANGKOK SCHEDULE - 関西　　</t>
    <phoneticPr fontId="4"/>
  </si>
  <si>
    <t>E</t>
    <phoneticPr fontId="3"/>
  </si>
  <si>
    <t>10～13DAYS</t>
    <phoneticPr fontId="3"/>
  </si>
  <si>
    <t>NACCS: 4IWM4</t>
    <phoneticPr fontId="4"/>
  </si>
  <si>
    <t>KOB</t>
    <phoneticPr fontId="3"/>
  </si>
  <si>
    <t>予約期日：入場日1営業日前の16時まで</t>
    <phoneticPr fontId="4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</si>
  <si>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5"/>
  </si>
  <si>
    <t>大阪 CFS</t>
    <rPh sb="0" eb="2">
      <t>オオサカ</t>
    </rPh>
    <phoneticPr fontId="25"/>
  </si>
  <si>
    <t>日東物流㈱
大阪総合物流センター</t>
    <rPh sb="0" eb="4">
      <t>ニットウブツリュウ</t>
    </rPh>
    <rPh sb="6" eb="12">
      <t>オオサカソウゴウブツリュウ</t>
    </rPh>
    <phoneticPr fontId="25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</si>
  <si>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5"/>
  </si>
  <si>
    <t>MOVO拠点コード：81LO5</t>
    <rPh sb="4" eb="6">
      <t>キョテン</t>
    </rPh>
    <phoneticPr fontId="4"/>
  </si>
  <si>
    <t>神戸 CFS</t>
    <rPh sb="0" eb="2">
      <t>コウベ</t>
    </rPh>
    <phoneticPr fontId="25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</si>
  <si>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25"/>
  </si>
  <si>
    <t>神戸市中央区港島4-6</t>
    <rPh sb="0" eb="3">
      <t>コウベシ</t>
    </rPh>
    <rPh sb="3" eb="6">
      <t>チュウオウク</t>
    </rPh>
    <rPh sb="6" eb="8">
      <t>ミナトジマ</t>
    </rPh>
    <phoneticPr fontId="4"/>
  </si>
  <si>
    <t>NACCS：3FW35</t>
    <phoneticPr fontId="4"/>
  </si>
  <si>
    <t>TEL：078-302-0151  FAX：078-302-0159　担当者：山吹様</t>
    <phoneticPr fontId="4"/>
  </si>
  <si>
    <t>MOVO拠点コード：BNYGC</t>
    <rPh sb="4" eb="6">
      <t>キョテン</t>
    </rPh>
    <phoneticPr fontId="4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</si>
  <si>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</si>
  <si>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</si>
  <si>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5"/>
  </si>
  <si>
    <t>詳細は下記、搬入先予約マニュアルのリンクをご参照の上、期日までの予約登録をお願いします。</t>
    <phoneticPr fontId="15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</si>
  <si>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5"/>
  </si>
  <si>
    <t>TEL : 06-6612-2600   FAX : 06-6612-2605　担当者：藤澤様</t>
    <phoneticPr fontId="4"/>
  </si>
  <si>
    <t>YM IMPROVEMENT</t>
  </si>
  <si>
    <t>YM IMMENSE</t>
  </si>
  <si>
    <t>HORAI BRIDGE</t>
  </si>
  <si>
    <t>272S</t>
  </si>
  <si>
    <t>403S</t>
  </si>
  <si>
    <t>222S</t>
  </si>
  <si>
    <t>YM INCEPTION</t>
  </si>
  <si>
    <t>244S</t>
  </si>
  <si>
    <t>404S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</si>
</sst>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&quot;¥&quot;#,##0;[Red]&quot;¥&quot;&quot;¥&quot;\-#,##0"/>
    <numFmt numFmtId="181" formatCode="&quot;¥&quot;#,##0.00;[Red]&quot;¥&quot;&quot;¥&quot;&quot;¥&quot;&quot;¥&quot;&quot;¥&quot;&quot;¥&quot;\-#,##0.00"/>
    <numFmt numFmtId="182" formatCode="m/d"/>
  </numFmts>
  <fonts count="50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8"/>
      <color rgb="FFFF0000"/>
      <name val="ＭＳ Ｐゴシック"/>
      <family val="2"/>
      <charset val="128"/>
      <scheme val="minor"/>
    </font>
    <font>
      <sz val="18"/>
      <color theme="1"/>
      <name val="Segoe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79" fontId="32" fillId="0" borderId="0"/>
    <xf numFmtId="0" fontId="27" fillId="0" borderId="9" applyNumberFormat="0" applyFont="0" applyFill="0" applyAlignment="0" applyProtection="0"/>
    <xf numFmtId="16" fontId="33" fillId="0" borderId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1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0" fontId="27" fillId="0" borderId="0" applyFont="0" applyFill="0" applyBorder="0" applyAlignment="0" applyProtection="0"/>
    <xf numFmtId="0" fontId="35" fillId="0" borderId="0"/>
    <xf numFmtId="180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8" fontId="36" fillId="0" borderId="0" applyFont="0" applyFill="0" applyBorder="0" applyAlignment="0" applyProtection="0"/>
    <xf numFmtId="6" fontId="36" fillId="0" borderId="0" applyFont="0" applyFill="0" applyBorder="0" applyAlignment="0" applyProtection="0"/>
    <xf numFmtId="0" fontId="37" fillId="0" borderId="0"/>
    <xf numFmtId="0" fontId="45" fillId="0" borderId="0"/>
    <xf numFmtId="0" fontId="45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7" fillId="0" borderId="0" applyNumberFormat="0" applyFill="0" applyBorder="0" applyProtection="0">
      <alignment vertical="center"/>
    </xf>
    <xf numFmtId="0" fontId="46" fillId="0" borderId="0">
      <alignment vertical="center"/>
    </xf>
    <xf numFmtId="0" fontId="46" fillId="0" borderId="0"/>
    <xf numFmtId="0" fontId="46" fillId="0" borderId="0">
      <alignment vertical="center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>
      <alignment vertical="center"/>
    </xf>
    <xf numFmtId="0" fontId="46" fillId="0" borderId="0"/>
    <xf numFmtId="0" fontId="46" fillId="0" borderId="0">
      <alignment vertical="center"/>
    </xf>
  </cellStyleXfs>
  <cellXfs count="11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6" fillId="2" borderId="0" xfId="1" applyFont="1" applyFill="1" applyAlignment="1">
      <alignment vertical="center" wrapText="1"/>
    </xf>
    <xf numFmtId="0" fontId="14" fillId="0" borderId="0" xfId="1" applyFont="1" applyBorder="1" applyAlignment="1">
      <alignment horizontal="left" vertical="center"/>
    </xf>
    <xf numFmtId="0" fontId="38" fillId="0" borderId="0" xfId="1" applyFont="1" applyBorder="1" applyAlignment="1">
      <alignment horizontal="left" vertical="center"/>
    </xf>
    <xf numFmtId="0" fontId="7" fillId="2" borderId="0" xfId="1" applyFont="1" applyFill="1" applyAlignment="1">
      <alignment vertical="center" wrapText="1"/>
    </xf>
    <xf numFmtId="0" fontId="24" fillId="0" borderId="13" xfId="1" applyFont="1" applyFill="1" applyBorder="1" applyAlignment="1">
      <alignment horizontal="center" vertical="center"/>
    </xf>
    <xf numFmtId="177" fontId="23" fillId="0" borderId="13" xfId="1" applyNumberFormat="1" applyFont="1" applyFill="1" applyBorder="1" applyAlignment="1" applyProtection="1">
      <alignment horizontal="center" vertical="center"/>
      <protection locked="0"/>
    </xf>
    <xf numFmtId="177" fontId="24" fillId="0" borderId="13" xfId="1" applyNumberFormat="1" applyFont="1" applyFill="1" applyBorder="1" applyAlignment="1">
      <alignment horizontal="center" vertical="center"/>
    </xf>
    <xf numFmtId="177" fontId="23" fillId="0" borderId="15" xfId="1" applyNumberFormat="1" applyFont="1" applyFill="1" applyBorder="1" applyAlignment="1" applyProtection="1">
      <alignment horizontal="center" vertical="center"/>
      <protection locked="0"/>
    </xf>
    <xf numFmtId="0" fontId="20" fillId="3" borderId="21" xfId="1" applyNumberFormat="1" applyFont="1" applyFill="1" applyBorder="1" applyAlignment="1">
      <alignment vertical="center"/>
    </xf>
    <xf numFmtId="177" fontId="23" fillId="0" borderId="14" xfId="1" applyNumberFormat="1" applyFont="1" applyFill="1" applyBorder="1" applyAlignment="1" applyProtection="1">
      <alignment horizontal="left" vertical="center"/>
      <protection locked="0"/>
    </xf>
    <xf numFmtId="177" fontId="39" fillId="0" borderId="0" xfId="1" applyNumberFormat="1" applyFont="1" applyFill="1" applyBorder="1" applyAlignment="1" applyProtection="1">
      <alignment horizontal="center" vertical="center"/>
      <protection locked="0"/>
    </xf>
    <xf numFmtId="182" fontId="40" fillId="0" borderId="0" xfId="0" applyNumberFormat="1" applyFont="1" applyBorder="1" applyAlignment="1">
      <alignment horizontal="center" vertical="center"/>
    </xf>
    <xf numFmtId="0" fontId="39" fillId="0" borderId="0" xfId="1" applyFont="1" applyFill="1" applyBorder="1" applyAlignment="1" applyProtection="1">
      <alignment horizontal="center" vertical="center"/>
      <protection locked="0"/>
    </xf>
    <xf numFmtId="177" fontId="39" fillId="0" borderId="0" xfId="1" applyNumberFormat="1" applyFont="1" applyFill="1" applyBorder="1" applyAlignment="1">
      <alignment horizontal="center" vertical="center"/>
    </xf>
    <xf numFmtId="0" fontId="41" fillId="0" borderId="0" xfId="0" applyFont="1">
      <alignment vertical="center"/>
    </xf>
    <xf numFmtId="0" fontId="39" fillId="0" borderId="23" xfId="1" applyFont="1" applyBorder="1" applyAlignment="1">
      <alignment horizontal="center" vertical="center"/>
    </xf>
    <xf numFmtId="0" fontId="20" fillId="4" borderId="25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vertical="center"/>
    </xf>
    <xf numFmtId="0" fontId="20" fillId="4" borderId="0" xfId="1" applyFont="1" applyFill="1" applyBorder="1" applyAlignment="1"/>
    <xf numFmtId="0" fontId="21" fillId="4" borderId="0" xfId="1" applyFont="1" applyFill="1" applyBorder="1" applyAlignment="1">
      <alignment horizontal="right" vertical="center"/>
    </xf>
    <xf numFmtId="0" fontId="21" fillId="4" borderId="9" xfId="1" applyFont="1" applyFill="1" applyBorder="1" applyAlignment="1">
      <alignment horizontal="right" vertical="center"/>
    </xf>
    <xf numFmtId="0" fontId="21" fillId="4" borderId="10" xfId="1" applyFont="1" applyFill="1" applyBorder="1" applyAlignment="1">
      <alignment horizontal="right" vertical="center"/>
    </xf>
    <xf numFmtId="0" fontId="20" fillId="4" borderId="3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vertical="center"/>
    </xf>
    <xf numFmtId="0" fontId="0" fillId="0" borderId="1" xfId="0" applyBorder="1">
      <alignment vertical="center"/>
    </xf>
    <xf numFmtId="0" fontId="44" fillId="0" borderId="0" xfId="0" applyFont="1">
      <alignment vertical="center"/>
    </xf>
    <xf numFmtId="0" fontId="20" fillId="4" borderId="19" xfId="1" applyFont="1" applyFill="1" applyBorder="1" applyAlignment="1">
      <alignment horizontal="right" vertical="center"/>
    </xf>
    <xf numFmtId="0" fontId="20" fillId="4" borderId="2" xfId="1" applyFont="1" applyFill="1" applyBorder="1" applyAlignment="1">
      <alignment horizontal="left" vertical="center"/>
    </xf>
    <xf numFmtId="0" fontId="0" fillId="0" borderId="11" xfId="0" applyBorder="1">
      <alignment vertical="center"/>
    </xf>
    <xf numFmtId="0" fontId="20" fillId="4" borderId="4" xfId="1" applyFont="1" applyFill="1" applyBorder="1" applyAlignment="1">
      <alignment horizontal="right" vertical="center"/>
    </xf>
    <xf numFmtId="0" fontId="23" fillId="0" borderId="13" xfId="0" applyFont="1" applyBorder="1" applyAlignment="1">
      <alignment horizontal="center"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177" fontId="23" fillId="0" borderId="0" xfId="1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vertical="center"/>
    </xf>
    <xf numFmtId="0" fontId="42" fillId="4" borderId="24" xfId="1" applyFont="1" applyFill="1" applyBorder="1" applyAlignment="1">
      <alignment horizontal="center" vertical="center"/>
    </xf>
    <xf numFmtId="0" fontId="42" fillId="4" borderId="26" xfId="1" applyFont="1" applyFill="1" applyBorder="1" applyAlignment="1">
      <alignment horizontal="center" vertical="center"/>
    </xf>
    <xf numFmtId="0" fontId="20" fillId="4" borderId="25" xfId="1" applyFont="1" applyFill="1" applyBorder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20" fillId="4" borderId="19" xfId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0" fillId="4" borderId="4" xfId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9" fillId="0" borderId="6" xfId="1" applyFont="1" applyBorder="1" applyAlignment="1">
      <alignment horizontal="center" vertical="center"/>
    </xf>
    <xf numFmtId="0" fontId="39" fillId="0" borderId="7" xfId="1" applyFont="1" applyBorder="1" applyAlignment="1">
      <alignment horizontal="center" vertical="center"/>
    </xf>
    <xf numFmtId="0" fontId="39" fillId="0" borderId="8" xfId="1" applyFont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/>
    </xf>
    <xf numFmtId="0" fontId="14" fillId="3" borderId="22" xfId="1" applyFont="1" applyFill="1" applyBorder="1" applyAlignment="1">
      <alignment horizontal="center" vertical="center"/>
    </xf>
    <xf numFmtId="0" fontId="42" fillId="4" borderId="5" xfId="1" applyFont="1" applyFill="1" applyBorder="1" applyAlignment="1">
      <alignment horizontal="center" vertical="center" wrapText="1"/>
    </xf>
    <xf numFmtId="0" fontId="42" fillId="4" borderId="12" xfId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13" xfId="1" applyNumberFormat="1" applyFont="1" applyFill="1" applyBorder="1" applyAlignment="1">
      <alignment horizontal="center" vertical="center"/>
    </xf>
    <xf numFmtId="0" fontId="18" fillId="3" borderId="21" xfId="1" applyNumberFormat="1" applyFont="1" applyFill="1" applyBorder="1" applyAlignment="1">
      <alignment horizontal="center" vertical="center"/>
    </xf>
    <xf numFmtId="0" fontId="20" fillId="3" borderId="21" xfId="1" applyNumberFormat="1" applyFont="1" applyFill="1" applyBorder="1" applyAlignment="1">
      <alignment horizontal="center" vertical="center"/>
    </xf>
    <xf numFmtId="0" fontId="14" fillId="3" borderId="21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8" fillId="3" borderId="17" xfId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20" fillId="3" borderId="13" xfId="1" applyNumberFormat="1" applyFont="1" applyFill="1" applyBorder="1" applyAlignment="1">
      <alignment horizontal="center" vertical="center"/>
    </xf>
    <xf numFmtId="0" fontId="21" fillId="3" borderId="13" xfId="1" applyFont="1" applyFill="1" applyBorder="1" applyAlignment="1">
      <alignment horizontal="center" vertical="center"/>
    </xf>
    <xf numFmtId="0" fontId="21" fillId="3" borderId="15" xfId="1" applyFont="1" applyFill="1" applyBorder="1" applyAlignment="1">
      <alignment horizontal="center" vertical="center"/>
    </xf>
    <xf numFmtId="0" fontId="20" fillId="3" borderId="13" xfId="1" applyNumberFormat="1" applyFont="1" applyFill="1" applyBorder="1" applyAlignment="1">
      <alignment horizontal="center" vertical="center" wrapText="1"/>
    </xf>
    <xf numFmtId="177" fontId="23" fillId="0" borderId="20" xfId="1" applyNumberFormat="1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177" fontId="23" fillId="0" borderId="21" xfId="1" applyNumberFormat="1" applyFont="1" applyFill="1" applyBorder="1" applyAlignment="1" applyProtection="1">
      <alignment horizontal="center" vertical="center"/>
      <protection locked="0"/>
    </xf>
    <xf numFmtId="177" fontId="24" fillId="0" borderId="21" xfId="1" applyNumberFormat="1" applyFont="1" applyFill="1" applyBorder="1" applyAlignment="1">
      <alignment horizontal="center" vertical="center"/>
    </xf>
    <xf numFmtId="0" fontId="24" fillId="0" borderId="21" xfId="1" applyFont="1" applyFill="1" applyBorder="1" applyAlignment="1">
      <alignment horizontal="center" vertical="center"/>
    </xf>
    <xf numFmtId="177" fontId="23" fillId="0" borderId="22" xfId="1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177" fontId="23" fillId="0" borderId="11" xfId="1" applyNumberFormat="1" applyFont="1" applyFill="1" applyBorder="1" applyAlignment="1" applyProtection="1">
      <alignment horizontal="left" vertical="center"/>
      <protection locked="0"/>
    </xf>
    <xf numFmtId="0" fontId="23" fillId="0" borderId="11" xfId="0" applyFont="1" applyFill="1" applyBorder="1" applyAlignment="1">
      <alignment horizontal="center" vertical="center"/>
    </xf>
    <xf numFmtId="177" fontId="23" fillId="0" borderId="11" xfId="1" applyNumberFormat="1" applyFont="1" applyFill="1" applyBorder="1" applyAlignment="1" applyProtection="1">
      <alignment horizontal="center" vertical="center"/>
      <protection locked="0"/>
    </xf>
    <xf numFmtId="177" fontId="24" fillId="0" borderId="11" xfId="1" applyNumberFormat="1" applyFont="1" applyFill="1" applyBorder="1" applyAlignment="1">
      <alignment horizontal="center" vertical="center"/>
    </xf>
    <xf numFmtId="0" fontId="24" fillId="0" borderId="11" xfId="1" applyFont="1" applyFill="1" applyBorder="1" applyAlignment="1">
      <alignment horizontal="center" vertical="center"/>
    </xf>
  </cellXfs>
  <cellStyles count="42">
    <cellStyle name="Comma0" xfId="3" xr:uid="{00000000-0005-0000-0000-000000000000}"/>
    <cellStyle name="Currency0" xfId="4" xr:uid="{00000000-0005-0000-0000-000001000000}"/>
    <cellStyle name="Date" xfId="5" xr:uid="{00000000-0005-0000-0000-000002000000}"/>
    <cellStyle name="Fixed" xfId="6" xr:uid="{00000000-0005-0000-0000-000003000000}"/>
    <cellStyle name="Followed Hyperlink" xfId="7" xr:uid="{00000000-0005-0000-0000-000004000000}"/>
    <cellStyle name="Heading 1" xfId="8" xr:uid="{00000000-0005-0000-0000-000005000000}"/>
    <cellStyle name="Heading 2" xfId="9" xr:uid="{00000000-0005-0000-0000-000006000000}"/>
    <cellStyle name="Hyperlink" xfId="10" xr:uid="{00000000-0005-0000-0000-000007000000}"/>
    <cellStyle name="Normal - Style1" xfId="11" xr:uid="{00000000-0005-0000-0000-000008000000}"/>
    <cellStyle name="Normal_12 2 2" xfId="39" xr:uid="{1240B210-380C-4DC1-83E4-132B316CF4C6}"/>
    <cellStyle name="Total" xfId="12" xr:uid="{00000000-0005-0000-0000-000009000000}"/>
    <cellStyle name="一般_MONTHLY SCHEDULE" xfId="13" xr:uid="{00000000-0005-0000-0000-00000A000000}"/>
    <cellStyle name="똿뗦먛귟 [0.00]_PRODUCT DETAIL Q1" xfId="14" xr:uid="{00000000-0005-0000-0000-00000B000000}"/>
    <cellStyle name="똿뗦먛귟_PRODUCT DETAIL Q1" xfId="15" xr:uid="{00000000-0005-0000-0000-00000C000000}"/>
    <cellStyle name="標準" xfId="0" builtinId="0"/>
    <cellStyle name="標準 10 2" xfId="34" xr:uid="{FE8A597A-AD09-4E41-B654-45F806E602F4}"/>
    <cellStyle name="標準 10 2 2 3 2 2" xfId="41" xr:uid="{730701AD-CA74-4997-89F4-90596FF933FE}"/>
    <cellStyle name="標準 10 2 3" xfId="29" xr:uid="{234B7F00-8E01-49CF-86C5-65362C2381D7}"/>
    <cellStyle name="標準 10 2 3 2 2 2" xfId="28" xr:uid="{2BC8B9D9-76C8-4A5C-AB58-FF97D0956F6B}"/>
    <cellStyle name="標準 18 2" xfId="33" xr:uid="{EEAF2064-7A46-4AB7-A8C9-84776F0190E5}"/>
    <cellStyle name="標準 2" xfId="1" xr:uid="{00000000-0005-0000-0000-00000E000000}"/>
    <cellStyle name="標準 2 2" xfId="27" xr:uid="{92C5B070-FA23-4F41-A072-E6E05783E19E}"/>
    <cellStyle name="標準 27 2" xfId="35" xr:uid="{7DF949B5-05F1-4DE7-8881-227F567A403D}"/>
    <cellStyle name="標準 29 2" xfId="38" xr:uid="{B20EEC98-99E8-4295-A454-70D0AAB7A38A}"/>
    <cellStyle name="標準 3" xfId="16" xr:uid="{00000000-0005-0000-0000-00000F000000}"/>
    <cellStyle name="標準 3 13" xfId="32" xr:uid="{AEBFC6DF-CA19-482B-96F9-3F9E75962029}"/>
    <cellStyle name="標準 3 13 2" xfId="30" xr:uid="{7F207BA5-5A9F-490D-8CC9-64BF170A6747}"/>
    <cellStyle name="標準 3 2 9" xfId="31" xr:uid="{D99A501C-A597-4819-98B3-E2DA09FC827C}"/>
    <cellStyle name="標準 30 2" xfId="36" xr:uid="{03F4A353-C244-4D32-BE56-B722B1820396}"/>
    <cellStyle name="標準 31" xfId="37" xr:uid="{BDA7268E-0036-4E27-B269-DB803FF3FD26}"/>
    <cellStyle name="標準 34 2" xfId="40" xr:uid="{3AC98A8B-7229-48C5-9D4D-E8F3BE3652D8}"/>
    <cellStyle name="標準 4" xfId="2" xr:uid="{00000000-0005-0000-0000-000010000000}"/>
    <cellStyle name="標準 5" xfId="26" xr:uid="{DBED9807-5AC1-4460-9FAF-B3D656DADB5C}"/>
    <cellStyle name="믅됞 [0.00]_PRODUCT DETAIL Q1" xfId="17" xr:uid="{00000000-0005-0000-0000-000011000000}"/>
    <cellStyle name="믅됞_PRODUCT DETAIL Q1" xfId="18" xr:uid="{00000000-0005-0000-0000-000012000000}"/>
    <cellStyle name="백분율_HOBONG" xfId="19" xr:uid="{00000000-0005-0000-0000-000013000000}"/>
    <cellStyle name="뷭?_BOOKSHIP" xfId="20" xr:uid="{00000000-0005-0000-0000-000014000000}"/>
    <cellStyle name="콤마 [0]_1202" xfId="21" xr:uid="{00000000-0005-0000-0000-000015000000}"/>
    <cellStyle name="콤마_1202" xfId="22" xr:uid="{00000000-0005-0000-0000-000016000000}"/>
    <cellStyle name="통화 [0]_1202" xfId="23" xr:uid="{00000000-0005-0000-0000-000017000000}"/>
    <cellStyle name="통화_1202" xfId="24" xr:uid="{00000000-0005-0000-0000-000018000000}"/>
    <cellStyle name="표준_(정보부문)월별인원계획" xfId="25" xr:uid="{00000000-0005-0000-0000-000019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169CBF96-42C1-4222-8400-45137CF005EC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72283332-0724-41EA-A63C-AC99B112CB28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16</xdr:col>
      <xdr:colOff>555478</xdr:colOff>
      <xdr:row>10</xdr:row>
      <xdr:rowOff>543358</xdr:rowOff>
    </xdr:from>
    <xdr:to>
      <xdr:col>19</xdr:col>
      <xdr:colOff>3571874</xdr:colOff>
      <xdr:row>26</xdr:row>
      <xdr:rowOff>279256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224978" y="6210733"/>
          <a:ext cx="6850209" cy="887989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18</xdr:col>
      <xdr:colOff>333374</xdr:colOff>
      <xdr:row>2</xdr:row>
      <xdr:rowOff>0</xdr:rowOff>
    </xdr:from>
    <xdr:ext cx="4262437" cy="36671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17437" y="1857375"/>
          <a:ext cx="4262437" cy="36671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3452" cy="100012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3452" cy="100012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3</xdr:col>
      <xdr:colOff>381000</xdr:colOff>
      <xdr:row>2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1257097"/>
          <a:ext cx="7548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108233</xdr:colOff>
      <xdr:row>7</xdr:row>
      <xdr:rowOff>17315</xdr:rowOff>
    </xdr:from>
    <xdr:ext cx="3368389" cy="200674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8348608" y="4684565"/>
          <a:ext cx="3368389" cy="200674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12</xdr:col>
      <xdr:colOff>833437</xdr:colOff>
      <xdr:row>12</xdr:row>
      <xdr:rowOff>606590</xdr:rowOff>
    </xdr:from>
    <xdr:ext cx="4786312" cy="2098278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97437" y="8607590"/>
          <a:ext cx="4786312" cy="20982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W40"/>
  <sheetViews>
    <sheetView tabSelected="1" view="pageBreakPreview" topLeftCell="A14" zoomScale="40" zoomScaleNormal="40" zoomScaleSheetLayoutView="40" zoomScalePageLayoutView="25" workbookViewId="0">
      <selection activeCell="B20" sqref="B20"/>
    </sheetView>
  </sheetViews>
  <sheetFormatPr defaultRowHeight="15.75"/>
  <cols>
    <col min="1" max="1" width="56" style="4" customWidth="1"/>
    <col min="2" max="2" width="21.875" style="4" customWidth="1"/>
    <col min="3" max="3" width="19.125" style="4" customWidth="1"/>
    <col min="4" max="4" width="9.125" style="4" customWidth="1"/>
    <col min="5" max="5" width="20.375" style="4" customWidth="1"/>
    <col min="6" max="6" width="9.125" style="4" customWidth="1"/>
    <col min="7" max="7" width="20.375" style="4" customWidth="1"/>
    <col min="8" max="8" width="8" style="4" customWidth="1"/>
    <col min="9" max="9" width="20.375" style="4" customWidth="1"/>
    <col min="10" max="10" width="9.875" style="4" customWidth="1"/>
    <col min="11" max="11" width="18.125" style="4" customWidth="1"/>
    <col min="12" max="12" width="7.875" style="4" customWidth="1"/>
    <col min="13" max="16" width="19.5" style="4" customWidth="1"/>
    <col min="17" max="17" width="27" style="4" customWidth="1"/>
    <col min="18" max="18" width="9.75" style="4" customWidth="1"/>
    <col min="19" max="19" width="13.875" style="4" customWidth="1"/>
    <col min="20" max="20" width="59" style="4" customWidth="1"/>
    <col min="21" max="28" width="9.25" style="4" customWidth="1"/>
    <col min="29" max="29" width="8.125" style="4" customWidth="1"/>
    <col min="30" max="30" width="15.875" style="4" customWidth="1"/>
    <col min="31" max="16384" width="9" style="4"/>
  </cols>
  <sheetData>
    <row r="1" spans="1:20" s="3" customFormat="1" ht="78.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1"/>
      <c r="L1" s="21"/>
      <c r="M1" s="93" t="s">
        <v>0</v>
      </c>
      <c r="N1" s="93"/>
      <c r="O1" s="93"/>
      <c r="P1" s="93"/>
      <c r="Q1" s="93"/>
      <c r="R1" s="24"/>
      <c r="S1" s="24"/>
      <c r="T1" s="24"/>
    </row>
    <row r="2" spans="1:20" s="3" customFormat="1" ht="66.75" customHeight="1">
      <c r="A2" s="5"/>
      <c r="B2" s="6"/>
      <c r="C2" s="6"/>
      <c r="D2" s="6"/>
      <c r="E2" s="6"/>
      <c r="F2" s="6"/>
      <c r="G2" s="23"/>
      <c r="H2" s="6"/>
      <c r="I2" s="6"/>
      <c r="J2" s="6"/>
      <c r="K2" s="6"/>
      <c r="L2" s="6"/>
      <c r="M2" s="19"/>
      <c r="O2" s="20" t="s">
        <v>14</v>
      </c>
      <c r="P2" s="71">
        <v>46107</v>
      </c>
      <c r="Q2" s="71"/>
      <c r="R2" s="22" t="s">
        <v>16</v>
      </c>
    </row>
    <row r="3" spans="1:20" s="9" customFormat="1" ht="70.5" customHeight="1">
      <c r="A3" s="7" t="s">
        <v>13</v>
      </c>
      <c r="B3" s="8"/>
      <c r="C3" s="8"/>
      <c r="D3" s="8"/>
      <c r="E3" s="8"/>
      <c r="F3" s="8"/>
      <c r="J3" s="10"/>
      <c r="K3" s="71"/>
      <c r="L3" s="71"/>
      <c r="M3" s="11"/>
      <c r="N3" s="11"/>
      <c r="O3" s="11"/>
      <c r="P3" s="11"/>
      <c r="Q3" s="12"/>
      <c r="R3" s="11"/>
    </row>
    <row r="4" spans="1:20" s="14" customFormat="1" ht="38.25" customHeight="1">
      <c r="A4" s="85" t="s">
        <v>12</v>
      </c>
      <c r="B4" s="88" t="s">
        <v>1</v>
      </c>
      <c r="C4" s="88" t="s">
        <v>2</v>
      </c>
      <c r="D4" s="88"/>
      <c r="E4" s="88"/>
      <c r="F4" s="88"/>
      <c r="G4" s="88" t="s">
        <v>11</v>
      </c>
      <c r="H4" s="88"/>
      <c r="I4" s="88" t="s">
        <v>10</v>
      </c>
      <c r="J4" s="88"/>
      <c r="K4" s="94" t="s">
        <v>9</v>
      </c>
      <c r="L4" s="95"/>
      <c r="M4" s="13"/>
    </row>
    <row r="5" spans="1:20" s="14" customFormat="1" ht="38.25" customHeight="1">
      <c r="A5" s="86"/>
      <c r="B5" s="89"/>
      <c r="C5" s="96" t="s">
        <v>8</v>
      </c>
      <c r="D5" s="96"/>
      <c r="E5" s="99" t="s">
        <v>3</v>
      </c>
      <c r="F5" s="99"/>
      <c r="G5" s="99" t="s">
        <v>19</v>
      </c>
      <c r="H5" s="99"/>
      <c r="I5" s="99" t="s">
        <v>3</v>
      </c>
      <c r="J5" s="99"/>
      <c r="K5" s="97" t="s">
        <v>7</v>
      </c>
      <c r="L5" s="98"/>
      <c r="M5" s="15"/>
    </row>
    <row r="6" spans="1:20" s="14" customFormat="1" ht="25.5" customHeight="1">
      <c r="A6" s="86"/>
      <c r="B6" s="89"/>
      <c r="C6" s="96"/>
      <c r="D6" s="96"/>
      <c r="E6" s="99"/>
      <c r="F6" s="99"/>
      <c r="G6" s="99"/>
      <c r="H6" s="99"/>
      <c r="I6" s="99"/>
      <c r="J6" s="99"/>
      <c r="K6" s="97"/>
      <c r="L6" s="98"/>
      <c r="M6" s="15"/>
    </row>
    <row r="7" spans="1:20" s="14" customFormat="1" ht="38.25" hidden="1" customHeight="1">
      <c r="A7" s="86"/>
      <c r="B7" s="89"/>
      <c r="C7" s="96"/>
      <c r="D7" s="96"/>
      <c r="E7" s="99"/>
      <c r="F7" s="99"/>
      <c r="G7" s="99"/>
      <c r="H7" s="99"/>
      <c r="I7" s="99"/>
      <c r="J7" s="99"/>
      <c r="K7" s="97"/>
      <c r="L7" s="98"/>
      <c r="M7" s="15"/>
    </row>
    <row r="8" spans="1:20" s="14" customFormat="1" ht="38.25" customHeight="1">
      <c r="A8" s="87"/>
      <c r="B8" s="90"/>
      <c r="C8" s="29"/>
      <c r="D8" s="29"/>
      <c r="E8" s="29"/>
      <c r="F8" s="29"/>
      <c r="G8" s="91"/>
      <c r="H8" s="91"/>
      <c r="I8" s="92" t="s">
        <v>4</v>
      </c>
      <c r="J8" s="92"/>
      <c r="K8" s="81" t="s">
        <v>17</v>
      </c>
      <c r="L8" s="82"/>
      <c r="M8" s="16"/>
    </row>
    <row r="9" spans="1:20" s="18" customFormat="1" ht="45.75" customHeight="1">
      <c r="A9" s="30" t="s">
        <v>39</v>
      </c>
      <c r="B9" s="52" t="s">
        <v>42</v>
      </c>
      <c r="C9" s="26">
        <f>E9</f>
        <v>46107</v>
      </c>
      <c r="D9" s="26" t="str">
        <f>TEXT(C9,"aaa")</f>
        <v>木</v>
      </c>
      <c r="E9" s="26">
        <f>I9-3</f>
        <v>46107</v>
      </c>
      <c r="F9" s="26" t="str">
        <f>TEXT(E9,"aaa")</f>
        <v>木</v>
      </c>
      <c r="G9" s="26">
        <f>I9</f>
        <v>46110</v>
      </c>
      <c r="H9" s="26" t="str">
        <f>TEXT(G9,"aaa")</f>
        <v>日</v>
      </c>
      <c r="I9" s="27">
        <v>46110</v>
      </c>
      <c r="J9" s="25" t="str">
        <f>TEXT(I9,"aaa")</f>
        <v>日</v>
      </c>
      <c r="K9" s="26">
        <f>I9+10</f>
        <v>46120</v>
      </c>
      <c r="L9" s="28" t="str">
        <f>TEXT(K9,"aaa")</f>
        <v>水</v>
      </c>
      <c r="M9" s="17"/>
    </row>
    <row r="10" spans="1:20" s="18" customFormat="1" ht="45.75" customHeight="1">
      <c r="A10" s="30" t="s">
        <v>40</v>
      </c>
      <c r="B10" s="52" t="s">
        <v>43</v>
      </c>
      <c r="C10" s="26">
        <f>E10</f>
        <v>46114</v>
      </c>
      <c r="D10" s="26" t="str">
        <f>TEXT(C10,"aaa")</f>
        <v>木</v>
      </c>
      <c r="E10" s="26">
        <f t="shared" ref="E10" si="0">I10-3</f>
        <v>46114</v>
      </c>
      <c r="F10" s="26" t="str">
        <f>TEXT(E10,"aaa")</f>
        <v>木</v>
      </c>
      <c r="G10" s="26">
        <f>I10</f>
        <v>46117</v>
      </c>
      <c r="H10" s="26" t="str">
        <f>TEXT(G10,"aaa")</f>
        <v>日</v>
      </c>
      <c r="I10" s="27">
        <v>46117</v>
      </c>
      <c r="J10" s="25" t="str">
        <f>TEXT(I10,"aaa")</f>
        <v>日</v>
      </c>
      <c r="K10" s="26">
        <f t="shared" ref="K10" si="1">I10+10</f>
        <v>46127</v>
      </c>
      <c r="L10" s="28" t="str">
        <f>TEXT(K10,"aaa")</f>
        <v>水</v>
      </c>
      <c r="M10" s="17"/>
    </row>
    <row r="11" spans="1:20" s="18" customFormat="1" ht="45.75" customHeight="1">
      <c r="A11" s="30" t="s">
        <v>38</v>
      </c>
      <c r="B11" s="52" t="s">
        <v>41</v>
      </c>
      <c r="C11" s="26">
        <f>E11</f>
        <v>46121</v>
      </c>
      <c r="D11" s="26" t="str">
        <f>TEXT(C11,"aaa")</f>
        <v>木</v>
      </c>
      <c r="E11" s="26">
        <f t="shared" ref="E11" si="2">I11-3</f>
        <v>46121</v>
      </c>
      <c r="F11" s="26" t="str">
        <f>TEXT(E11,"aaa")</f>
        <v>木</v>
      </c>
      <c r="G11" s="26">
        <f>I11</f>
        <v>46124</v>
      </c>
      <c r="H11" s="26" t="str">
        <f>TEXT(G11,"aaa")</f>
        <v>日</v>
      </c>
      <c r="I11" s="27">
        <v>46124</v>
      </c>
      <c r="J11" s="25" t="str">
        <f>TEXT(I11,"aaa")</f>
        <v>日</v>
      </c>
      <c r="K11" s="26">
        <f t="shared" ref="K11" si="3">I11+10</f>
        <v>46134</v>
      </c>
      <c r="L11" s="28" t="str">
        <f>TEXT(K11,"aaa")</f>
        <v>水</v>
      </c>
      <c r="M11" s="17"/>
    </row>
    <row r="12" spans="1:20" s="18" customFormat="1" ht="45.75" customHeight="1">
      <c r="A12" s="30" t="s">
        <v>44</v>
      </c>
      <c r="B12" s="52" t="s">
        <v>45</v>
      </c>
      <c r="C12" s="26">
        <f>E12</f>
        <v>46128</v>
      </c>
      <c r="D12" s="26" t="str">
        <f>TEXT(C12,"aaa")</f>
        <v>木</v>
      </c>
      <c r="E12" s="26">
        <f t="shared" ref="E12" si="4">I12-3</f>
        <v>46128</v>
      </c>
      <c r="F12" s="26" t="str">
        <f>TEXT(E12,"aaa")</f>
        <v>木</v>
      </c>
      <c r="G12" s="26">
        <f>I12</f>
        <v>46131</v>
      </c>
      <c r="H12" s="26" t="str">
        <f>TEXT(G12,"aaa")</f>
        <v>日</v>
      </c>
      <c r="I12" s="27">
        <v>46131</v>
      </c>
      <c r="J12" s="25" t="str">
        <f>TEXT(I12,"aaa")</f>
        <v>日</v>
      </c>
      <c r="K12" s="26">
        <f t="shared" ref="K12" si="5">I12+10</f>
        <v>46141</v>
      </c>
      <c r="L12" s="28" t="str">
        <f>TEXT(K12,"aaa")</f>
        <v>水</v>
      </c>
      <c r="M12" s="17"/>
    </row>
    <row r="13" spans="1:20" s="18" customFormat="1" ht="45.75" customHeight="1">
      <c r="A13" s="100" t="s">
        <v>39</v>
      </c>
      <c r="B13" s="101" t="s">
        <v>46</v>
      </c>
      <c r="C13" s="102">
        <f>E13</f>
        <v>46135</v>
      </c>
      <c r="D13" s="102" t="str">
        <f>TEXT(C13,"aaa")</f>
        <v>木</v>
      </c>
      <c r="E13" s="102">
        <f t="shared" ref="E13" si="6">I13-3</f>
        <v>46135</v>
      </c>
      <c r="F13" s="102" t="str">
        <f>TEXT(E13,"aaa")</f>
        <v>木</v>
      </c>
      <c r="G13" s="102">
        <f>I13</f>
        <v>46138</v>
      </c>
      <c r="H13" s="102" t="str">
        <f>TEXT(G13,"aaa")</f>
        <v>日</v>
      </c>
      <c r="I13" s="103">
        <v>46138</v>
      </c>
      <c r="J13" s="104" t="str">
        <f>TEXT(I13,"aaa")</f>
        <v>日</v>
      </c>
      <c r="K13" s="102">
        <f t="shared" ref="K13" si="7">I13+10</f>
        <v>46148</v>
      </c>
      <c r="L13" s="105" t="str">
        <f>TEXT(K13,"aaa")</f>
        <v>水</v>
      </c>
      <c r="M13" s="17"/>
    </row>
    <row r="14" spans="1:20" s="18" customFormat="1" ht="45.75" customHeight="1">
      <c r="A14" s="107"/>
      <c r="B14" s="108"/>
      <c r="C14" s="109"/>
      <c r="D14" s="109"/>
      <c r="E14" s="109"/>
      <c r="F14" s="109"/>
      <c r="G14" s="109"/>
      <c r="H14" s="109"/>
      <c r="I14" s="110"/>
      <c r="J14" s="111"/>
      <c r="K14" s="109"/>
      <c r="L14" s="109"/>
      <c r="M14" s="17"/>
    </row>
    <row r="15" spans="1:20" s="18" customFormat="1" ht="45.7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17"/>
    </row>
    <row r="16" spans="1:20" s="18" customFormat="1" ht="45.75" customHeight="1">
      <c r="A16" s="55"/>
      <c r="B16" s="106"/>
      <c r="C16" s="57"/>
      <c r="D16" s="57"/>
      <c r="E16" s="57"/>
      <c r="F16" s="57"/>
      <c r="G16" s="57"/>
      <c r="H16" s="57"/>
      <c r="I16" s="58"/>
      <c r="J16" s="59"/>
      <c r="K16" s="57"/>
      <c r="L16" s="57"/>
      <c r="M16" s="17"/>
    </row>
    <row r="17" spans="1:17" s="18" customFormat="1" ht="45.7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17"/>
    </row>
    <row r="18" spans="1:17" s="18" customFormat="1" ht="45.75" customHeight="1">
      <c r="A18" s="55"/>
      <c r="B18" s="106"/>
      <c r="C18" s="57"/>
      <c r="D18" s="57"/>
      <c r="E18" s="57"/>
      <c r="F18" s="57"/>
      <c r="G18" s="57"/>
      <c r="H18" s="57"/>
      <c r="I18" s="58"/>
      <c r="J18" s="59"/>
      <c r="K18" s="57"/>
      <c r="L18" s="57"/>
      <c r="M18" s="17"/>
    </row>
    <row r="19" spans="1:17" s="18" customFormat="1" ht="45.75" customHeight="1">
      <c r="M19" s="17"/>
    </row>
    <row r="20" spans="1:17" s="18" customFormat="1" ht="45.75" customHeight="1">
      <c r="M20" s="17"/>
    </row>
    <row r="21" spans="1:17" s="18" customFormat="1" ht="45.75" customHeight="1">
      <c r="M21" s="17"/>
    </row>
    <row r="22" spans="1:17" s="18" customFormat="1" ht="45.75" customHeight="1">
      <c r="M22" s="17"/>
    </row>
    <row r="23" spans="1:17" s="18" customFormat="1" ht="45.75" customHeight="1">
      <c r="M23" s="17"/>
    </row>
    <row r="24" spans="1:17" s="18" customFormat="1" ht="45.75" customHeight="1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17"/>
    </row>
    <row r="25" spans="1:17" s="18" customFormat="1" ht="45.75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17"/>
    </row>
    <row r="26" spans="1:17" s="14" customFormat="1" ht="45.75" customHeight="1">
      <c r="A26" s="55"/>
      <c r="B26" s="56"/>
      <c r="C26" s="57"/>
      <c r="D26" s="57"/>
      <c r="E26" s="57"/>
      <c r="F26" s="57"/>
      <c r="G26" s="57"/>
      <c r="H26" s="57"/>
      <c r="I26" s="58"/>
      <c r="J26" s="59"/>
      <c r="K26" s="57"/>
      <c r="L26" s="57"/>
      <c r="M26" s="32"/>
      <c r="N26" s="32"/>
      <c r="O26" s="34"/>
      <c r="P26" s="34"/>
      <c r="Q26" s="34"/>
    </row>
    <row r="27" spans="1:17" s="14" customFormat="1" ht="60" customHeight="1">
      <c r="A27" s="35"/>
      <c r="L27" s="33"/>
      <c r="M27" s="32"/>
      <c r="N27" s="32"/>
      <c r="O27" s="34"/>
      <c r="P27" s="34"/>
      <c r="Q27" s="34"/>
    </row>
    <row r="28" spans="1:17" customFormat="1" ht="60" customHeight="1">
      <c r="A28" s="35"/>
      <c r="B28" s="4"/>
      <c r="C28" s="4"/>
      <c r="D28" s="4"/>
      <c r="E28" s="4"/>
      <c r="F28" s="4"/>
      <c r="G28" s="4"/>
      <c r="H28" s="4"/>
      <c r="I28" s="4"/>
      <c r="J28" s="4"/>
      <c r="K28" s="4"/>
      <c r="L28" s="33"/>
      <c r="M28" s="32"/>
      <c r="N28" s="32"/>
      <c r="O28" s="34"/>
      <c r="P28" s="34"/>
      <c r="Q28" s="34"/>
    </row>
    <row r="29" spans="1:17" customFormat="1" ht="60" customHeight="1">
      <c r="A29" s="35" t="s">
        <v>20</v>
      </c>
      <c r="B29" s="14"/>
      <c r="C29" s="14"/>
      <c r="D29" s="14"/>
      <c r="E29" s="14"/>
      <c r="F29" s="14"/>
      <c r="G29" s="14"/>
      <c r="H29" s="14"/>
      <c r="I29" s="14"/>
      <c r="J29" s="33"/>
      <c r="K29" s="31"/>
      <c r="L29" s="33"/>
      <c r="M29" s="32"/>
      <c r="N29" s="32"/>
      <c r="O29" s="34"/>
      <c r="P29" s="34"/>
      <c r="Q29" s="34"/>
    </row>
    <row r="30" spans="1:17" customFormat="1" ht="60" customHeight="1">
      <c r="A30" s="35" t="s">
        <v>35</v>
      </c>
      <c r="B30" s="4"/>
      <c r="C30" s="4"/>
      <c r="D30" s="4"/>
      <c r="E30" s="4"/>
      <c r="F30" s="4"/>
      <c r="G30" s="4"/>
      <c r="H30" s="4"/>
      <c r="I30" s="4"/>
      <c r="J30" s="33"/>
      <c r="K30" s="31"/>
      <c r="L30" s="33"/>
      <c r="M30" s="32"/>
      <c r="N30" s="32"/>
      <c r="O30" s="34"/>
      <c r="P30" s="34"/>
      <c r="Q30" s="34"/>
    </row>
    <row r="31" spans="1:17" customFormat="1" ht="53.25" customHeight="1" thickBot="1">
      <c r="A31" s="36" t="s">
        <v>5</v>
      </c>
      <c r="B31" s="78" t="s">
        <v>6</v>
      </c>
      <c r="C31" s="79"/>
      <c r="D31" s="79"/>
      <c r="E31" s="79"/>
      <c r="F31" s="80"/>
      <c r="G31" s="78" t="s">
        <v>21</v>
      </c>
      <c r="H31" s="79"/>
      <c r="I31" s="79"/>
      <c r="J31" s="79"/>
      <c r="K31" s="79"/>
      <c r="L31" s="79"/>
      <c r="M31" s="79"/>
      <c r="N31" s="79"/>
      <c r="O31" s="79"/>
      <c r="P31" s="79"/>
      <c r="Q31" s="80"/>
    </row>
    <row r="32" spans="1:17" customFormat="1" ht="37.5" customHeight="1" thickTop="1">
      <c r="A32" s="61" t="s">
        <v>22</v>
      </c>
      <c r="B32" s="63" t="s">
        <v>23</v>
      </c>
      <c r="C32" s="64"/>
      <c r="D32" s="64"/>
      <c r="E32" s="64"/>
      <c r="F32" s="65"/>
      <c r="G32" s="37" t="s">
        <v>24</v>
      </c>
      <c r="H32" s="38"/>
      <c r="I32" s="39"/>
      <c r="J32" s="39"/>
      <c r="K32" s="39"/>
      <c r="L32" s="39"/>
      <c r="M32" s="40"/>
      <c r="N32" s="40"/>
      <c r="O32" s="41"/>
      <c r="P32" s="42"/>
      <c r="Q32" s="43" t="s">
        <v>18</v>
      </c>
    </row>
    <row r="33" spans="1:23" customFormat="1" ht="37.5" customHeight="1">
      <c r="A33" s="62"/>
      <c r="B33" s="66"/>
      <c r="C33" s="67"/>
      <c r="D33" s="67"/>
      <c r="E33" s="67"/>
      <c r="F33" s="68"/>
      <c r="G33" s="37" t="s">
        <v>37</v>
      </c>
      <c r="H33" s="38"/>
      <c r="I33" s="39"/>
      <c r="J33" s="39"/>
      <c r="K33" s="39"/>
      <c r="L33" s="39"/>
      <c r="M33" s="40"/>
      <c r="N33" s="40"/>
      <c r="O33" s="39"/>
      <c r="P33" s="39"/>
      <c r="Q33" s="48" t="s">
        <v>25</v>
      </c>
    </row>
    <row r="34" spans="1:23" customFormat="1" ht="37.5" customHeight="1">
      <c r="A34" s="83" t="s">
        <v>26</v>
      </c>
      <c r="B34" s="72" t="s">
        <v>27</v>
      </c>
      <c r="C34" s="73"/>
      <c r="D34" s="73"/>
      <c r="E34" s="73"/>
      <c r="F34" s="74"/>
      <c r="G34" s="49" t="s">
        <v>28</v>
      </c>
      <c r="H34" s="50"/>
      <c r="I34" s="50"/>
      <c r="J34" s="50"/>
      <c r="K34" s="50"/>
      <c r="L34" s="50"/>
      <c r="M34" s="50"/>
      <c r="N34" s="50"/>
      <c r="O34" s="50"/>
      <c r="P34" s="69" t="s">
        <v>29</v>
      </c>
      <c r="Q34" s="70"/>
    </row>
    <row r="35" spans="1:23" customFormat="1" ht="37.5" customHeight="1">
      <c r="A35" s="84"/>
      <c r="B35" s="75"/>
      <c r="C35" s="76"/>
      <c r="D35" s="76"/>
      <c r="E35" s="76"/>
      <c r="F35" s="77"/>
      <c r="G35" s="44" t="s">
        <v>30</v>
      </c>
      <c r="H35" s="46"/>
      <c r="I35" s="46"/>
      <c r="J35" s="46"/>
      <c r="K35" s="46"/>
      <c r="L35" s="46"/>
      <c r="M35" s="46"/>
      <c r="N35" s="46"/>
      <c r="O35" s="46"/>
      <c r="P35" s="45"/>
      <c r="Q35" s="51" t="s">
        <v>31</v>
      </c>
    </row>
    <row r="36" spans="1:23" customFormat="1" ht="54.75" customHeight="1">
      <c r="A36" s="47" t="s">
        <v>32</v>
      </c>
      <c r="K36" s="53" t="s">
        <v>34</v>
      </c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</row>
    <row r="37" spans="1:23" customFormat="1" ht="54.75" customHeight="1">
      <c r="A37" s="47" t="s">
        <v>33</v>
      </c>
      <c r="K37" s="53" t="s">
        <v>36</v>
      </c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</row>
    <row r="38" spans="1:23" ht="52.5" customHeight="1"/>
    <row r="39" spans="1:23" ht="52.5" customHeight="1"/>
    <row r="40" spans="1:23" ht="52.5" customHeight="1"/>
  </sheetData>
  <mergeCells count="24">
    <mergeCell ref="M1:Q1"/>
    <mergeCell ref="K4:L4"/>
    <mergeCell ref="C5:D7"/>
    <mergeCell ref="K5:L7"/>
    <mergeCell ref="G4:H4"/>
    <mergeCell ref="I4:J4"/>
    <mergeCell ref="K3:L3"/>
    <mergeCell ref="G5:H7"/>
    <mergeCell ref="I5:J7"/>
    <mergeCell ref="E5:F7"/>
    <mergeCell ref="C4:F4"/>
    <mergeCell ref="A32:A33"/>
    <mergeCell ref="B32:F33"/>
    <mergeCell ref="P34:Q34"/>
    <mergeCell ref="P2:Q2"/>
    <mergeCell ref="B34:F35"/>
    <mergeCell ref="B31:F31"/>
    <mergeCell ref="G31:Q31"/>
    <mergeCell ref="K8:L8"/>
    <mergeCell ref="A34:A35"/>
    <mergeCell ref="A4:A8"/>
    <mergeCell ref="B4:B8"/>
    <mergeCell ref="G8:H8"/>
    <mergeCell ref="I8:J8"/>
  </mergeCells>
  <phoneticPr fontId="3"/>
  <pageMargins left="0.9055118110236221" right="0.51181102362204722" top="0.35433070866141736" bottom="0.35433070866141736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2026-03-18T02:21:29Z</cp:lastPrinted>
  <dcterms:created xsi:type="dcterms:W3CDTF">2016-08-19T05:50:55Z</dcterms:created>
  <dcterms:modified xsi:type="dcterms:W3CDTF">2026-03-26T02:16:39Z</dcterms:modified>
</cp:coreProperties>
</file>